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8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9.xml" ContentType="application/vnd.openxmlformats-officedocument.drawingml.chartshapes+xml"/>
  <Override PartName="/xl/charts/chart67.xml" ContentType="application/vnd.openxmlformats-officedocument.drawingml.chart+xml"/>
  <Override PartName="/xl/drawings/drawing10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1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2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3.xml" ContentType="application/vnd.openxmlformats-officedocument.drawingml.chartshapes+xml"/>
  <Override PartName="/xl/charts/chart77.xml" ContentType="application/vnd.openxmlformats-officedocument.drawingml.chart+xml"/>
  <Override PartName="/xl/drawings/drawing14.xml" ContentType="application/vnd.openxmlformats-officedocument.drawingml.chartshapes+xml"/>
  <Override PartName="/xl/charts/chart78.xml" ContentType="application/vnd.openxmlformats-officedocument.drawingml.chart+xml"/>
  <Override PartName="/xl/drawings/drawing15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6.xml" ContentType="application/vnd.openxmlformats-officedocument.drawingml.chartshapes+xml"/>
  <Override PartName="/xl/charts/chart81.xml" ContentType="application/vnd.openxmlformats-officedocument.drawingml.chart+xml"/>
  <Override PartName="/xl/drawings/drawing17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18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19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0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21.xml" ContentType="application/vnd.openxmlformats-officedocument.drawingml.chartshapes+xml"/>
  <Override PartName="/xl/charts/chart92.xml" ContentType="application/vnd.openxmlformats-officedocument.drawingml.chart+xml"/>
  <Override PartName="/xl/drawings/drawing22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3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<sst xmlns="http://schemas.openxmlformats.org/spreadsheetml/2006/main" count="6316" uniqueCount="2914">
  <si>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</si>
  <si>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</si>
  <si>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</si>
  <si>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</si>
  <si>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</si>
  <si>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</si>
  <si>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</si>
  <si>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</si>
  <si>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</si>
  <si>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</si>
  <si>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</si>
  <si>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</si>
  <si>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</si>
  <si>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</si>
  <si>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</si>
  <si>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</si>
  <si>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</si>
  <si>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</si>
  <si>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</si>
  <si>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</si>
  <si>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</si>
  <si>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</si>
  <si>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</si>
  <si>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</si>
  <si>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</si>
  <si>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</si>
  <si>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</si>
  <si>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</si>
  <si>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</si>
  <si>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</si>
  <si>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</si>
  <si>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</si>
  <si>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</si>
  <si>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</si>
  <si>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</si>
  <si>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</si>
  <si>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</si>
  <si>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</si>
  <si>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</si>
  <si>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</si>
  <si>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</si>
  <si>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</si>
  <si>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</si>
  <si>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</si>
  <si>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</si>
  <si>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</si>
  <si>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</si>
  <si>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</si>
  <si>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</si>
  <si>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</si>
  <si>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</si>
  <si>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</si>
  <si>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</si>
  <si>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</si>
  <si>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</si>
  <si>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</si>
  <si>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</si>
  <si>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</si>
  <si>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</si>
  <si>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</si>
  <si>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</si>
  <si>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</si>
  <si>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</si>
  <si>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</si>
  <si>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</si>
  <si>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</si>
  <si>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</si>
  <si>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</si>
  <si>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</si>
  <si>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</si>
  <si>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</si>
  <si>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</si>
  <si>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</si>
  <si>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</si>
  <si>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</si>
  <si>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</si>
  <si>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</si>
  <si>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</si>
  <si>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</si>
  <si>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</si>
  <si>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</si>
  <si>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</si>
  <si>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</si>
  <si>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</si>
  <si>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</si>
  <si>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</si>
  <si>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</si>
  <si>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</si>
  <si>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</si>
  <si>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</si>
  <si>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</si>
  <si>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</si>
  <si>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</si>
  <si>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</si>
  <si>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</si>
  <si>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</si>
  <si>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</si>
  <si>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</si>
  <si>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</si>
  <si>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</si>
  <si>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</si>
  <si>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</si>
  <si>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</si>
  <si>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</si>
  <si>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</si>
  <si>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</si>
  <si>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</si>
  <si>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</si>
  <si>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</si>
  <si>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</si>
  <si>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</si>
  <si>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</si>
  <si>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</si>
  <si>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</si>
  <si>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</si>
  <si>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</si>
  <si>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</si>
  <si>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</si>
  <si>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</si>
  <si>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</si>
  <si>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</si>
  <si>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</si>
  <si>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</si>
  <si>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</si>
  <si>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</si>
  <si>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</si>
  <si>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</si>
  <si>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</si>
  <si>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</si>
  <si>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</si>
  <si>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</si>
  <si>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</si>
  <si>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</si>
  <si>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</si>
  <si>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</si>
  <si>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</si>
  <si>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</si>
  <si>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</si>
  <si>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</si>
  <si>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</si>
  <si>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</si>
  <si>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</si>
  <si>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</si>
  <si>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</si>
  <si>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</si>
  <si>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</si>
  <si>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</si>
  <si>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</si>
  <si>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</si>
  <si>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</si>
  <si>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</si>
  <si>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</si>
  <si>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</si>
  <si>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</si>
  <si>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</si>
  <si>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</si>
  <si>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</si>
  <si>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</si>
  <si>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</si>
  <si>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</si>
  <si>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</si>
  <si>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</si>
  <si>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</si>
  <si>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</si>
  <si>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</si>
  <si>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</si>
  <si>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</si>
  <si>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</si>
  <si>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</si>
  <si>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</si>
  <si>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</si>
  <si>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</si>
  <si>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</si>
  <si>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</si>
  <si>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</si>
  <si>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</si>
  <si>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</si>
  <si>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</si>
  <si>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</si>
  <si>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</si>
  <si>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</si>
  <si>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</si>
  <si>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</si>
  <si>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</si>
  <si>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</si>
  <si>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</si>
  <si>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</si>
  <si>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</si>
  <si>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</si>
  <si>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</si>
  <si>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</si>
  <si>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</si>
  <si>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</si>
  <si>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</si>
  <si>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</si>
  <si>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</si>
  <si>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</si>
  <si>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</si>
  <si>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</si>
  <si>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</si>
  <si>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</si>
  <si>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</si>
  <si>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</si>
  <si>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</si>
  <si>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</si>
  <si>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</si>
  <si>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</si>
  <si>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</si>
  <si>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</si>
  <si>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</si>
  <si>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</si>
  <si>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</si>
  <si>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</si>
  <si>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</si>
  <si>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</si>
  <si>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</si>
  <si>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</si>
  <si>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</si>
  <si>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</si>
  <si>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</si>
  <si>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</si>
  <si>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</si>
  <si>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</si>
  <si>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</si>
  <si>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</si>
  <si>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</si>
  <si>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</si>
  <si>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</si>
  <si>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</si>
  <si>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</si>
  <si>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</si>
  <si>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</si>
  <si>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</si>
  <si>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</si>
  <si>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</si>
  <si>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</si>
  <si>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</si>
  <si>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</si>
  <si>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</si>
  <si>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</si>
  <si>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</si>
  <si>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</si>
  <si>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</si>
  <si>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</si>
  <si>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</si>
  <si>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</si>
  <si>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</si>
  <si>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</si>
  <si>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</si>
  <si>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</si>
  <si>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</si>
  <si>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</si>
  <si>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</si>
  <si>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</si>
  <si>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</si>
  <si>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</si>
  <si>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</si>
  <si>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</si>
  <si>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</si>
  <si>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</si>
  <si>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</si>
  <si>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</si>
  <si>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</si>
  <si>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</si>
  <si>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</si>
  <si>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</si>
  <si>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</si>
  <si>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</si>
  <si>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</si>
  <si>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</si>
  <si>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</si>
  <si>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</si>
  <si>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</si>
  <si>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</si>
  <si>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</si>
  <si>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</si>
  <si>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</si>
  <si>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</si>
  <si>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</si>
  <si>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</si>
  <si>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</si>
  <si>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</si>
  <si>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</si>
  <si>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</si>
  <si>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</si>
  <si>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</si>
  <si>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</si>
  <si>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</si>
  <si>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</si>
  <si>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</si>
  <si>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</si>
  <si>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</si>
  <si>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</si>
  <si>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</si>
  <si>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</si>
  <si>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</si>
  <si>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</si>
  <si>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</si>
  <si>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</si>
  <si>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</si>
  <si>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</si>
  <si>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</si>
  <si>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</si>
  <si>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</si>
  <si>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</si>
  <si>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</si>
  <si>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</si>
  <si>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</si>
  <si>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</si>
  <si>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</si>
  <si>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</si>
  <si>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</si>
  <si>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</si>
  <si>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</si>
  <si>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</si>
  <si>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</si>
  <si>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</si>
  <si>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</si>
  <si>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</si>
  <si>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</si>
  <si>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</si>
  <si>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</si>
  <si>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</si>
  <si>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</si>
  <si>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</si>
  <si>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</si>
  <si>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</si>
  <si>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</si>
  <si>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</si>
  <si>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</si>
  <si>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</si>
  <si>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</si>
  <si>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</si>
  <si>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</si>
  <si>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</si>
  <si>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</si>
  <si>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</si>
  <si>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</si>
  <si>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</si>
  <si>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</si>
  <si>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</si>
  <si>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</si>
  <si>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</si>
  <si>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</si>
  <si>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</si>
  <si>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</si>
  <si>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</si>
  <si>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</si>
  <si>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</si>
  <si>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</si>
  <si>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</si>
  <si>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</si>
  <si>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</si>
  <si>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</si>
  <si>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</si>
  <si>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</si>
  <si>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</si>
  <si>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</si>
  <si>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</si>
  <si>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</si>
  <si>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</si>
  <si>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</si>
  <si>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</si>
  <si>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</si>
  <si>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</si>
  <si>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</si>
  <si>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</si>
  <si>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</si>
  <si>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</si>
  <si>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</si>
  <si>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</si>
  <si>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</si>
  <si>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</si>
  <si>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</si>
  <si>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</si>
  <si>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</si>
  <si>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</si>
  <si>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</si>
  <si>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</si>
  <si>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</si>
  <si>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</si>
  <si>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</si>
  <si>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</si>
  <si>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</si>
  <si>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</si>
  <si>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</si>
  <si>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</si>
  <si>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</si>
  <si>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</si>
  <si>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</si>
  <si>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</si>
  <si>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</si>
  <si>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</si>
  <si>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</si>
  <si>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</si>
  <si>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</si>
  <si>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</si>
  <si>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</si>
  <si>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</si>
  <si>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</si>
  <si>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</si>
  <si>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</si>
  <si>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</si>
  <si>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</si>
  <si>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</si>
  <si>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</si>
  <si>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</si>
  <si>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</si>
  <si>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</si>
  <si>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</si>
  <si>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</si>
  <si>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</si>
  <si>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</si>
  <si>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</si>
  <si>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</si>
  <si>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</si>
  <si>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</si>
  <si>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</si>
  <si>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</si>
  <si>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</si>
  <si>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</si>
  <si>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</si>
  <si>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</si>
  <si>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</si>
  <si>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</si>
  <si>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</si>
  <si>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</si>
  <si>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</si>
  <si>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</si>
  <si>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</si>
  <si>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</si>
  <si>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</si>
  <si>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</si>
  <si>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</si>
  <si>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</si>
  <si>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</si>
  <si>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</si>
  <si>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</si>
  <si>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</si>
  <si>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</si>
  <si>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</si>
  <si>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</si>
  <si>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</si>
  <si>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</si>
  <si>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</si>
  <si>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</si>
  <si>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</si>
  <si>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</si>
  <si>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</si>
  <si>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</si>
  <si>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</si>
  <si>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</si>
  <si>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</si>
  <si>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</si>
  <si>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</si>
  <si>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</si>
  <si>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</si>
  <si>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</si>
  <si>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</si>
  <si>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</si>
  <si>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</si>
  <si>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</si>
  <si>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</si>
  <si>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</si>
  <si>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</si>
  <si>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</si>
  <si>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</si>
  <si>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</si>
  <si>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</si>
  <si>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</si>
  <si>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</si>
  <si>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</si>
  <si>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</si>
  <si>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</si>
  <si>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</si>
  <si>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</si>
  <si>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</si>
  <si>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</si>
  <si>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</si>
  <si>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</si>
  <si>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</si>
  <si>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</si>
  <si>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</si>
  <si>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</si>
  <si>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</si>
  <si>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</si>
  <si>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</si>
  <si>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</si>
  <si>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</si>
  <si>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</si>
  <si>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</si>
  <si>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</si>
  <si>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</si>
  <si>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</si>
  <si>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</si>
  <si>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</si>
  <si>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</si>
  <si>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</si>
  <si>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</si>
  <si>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</si>
  <si>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</si>
  <si>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</si>
  <si>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</si>
  <si>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</si>
  <si>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</si>
  <si>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</si>
  <si>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</si>
  <si>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</si>
  <si>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</si>
  <si>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</si>
  <si>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</si>
  <si>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</si>
  <si>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</si>
  <si>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</si>
  <si>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</si>
  <si>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</si>
  <si>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</si>
  <si>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</si>
  <si>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</si>
  <si>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</si>
  <si>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</si>
  <si>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</si>
  <si>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</si>
  <si>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</si>
  <si>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</si>
  <si>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</si>
  <si>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</si>
  <si>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</si>
  <si>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</si>
  <si>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</si>
  <si>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</si>
  <si>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</si>
  <si>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</si>
  <si>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</si>
  <si>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</si>
  <si>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</si>
  <si>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</si>
  <si>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</si>
  <si>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</si>
  <si>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</si>
  <si>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</si>
  <si>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</si>
  <si>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</si>
  <si>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</si>
  <si>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</si>
  <si>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</si>
  <si>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</si>
  <si>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</si>
  <si>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</si>
  <si>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</si>
  <si>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</si>
  <si>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</si>
  <si>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</si>
  <si>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</si>
  <si>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</si>
  <si>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</si>
  <si>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</si>
  <si>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</si>
  <si>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</si>
  <si>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</si>
  <si>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</si>
  <si>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</si>
  <si>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</si>
  <si>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</si>
  <si>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</si>
  <si>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</si>
  <si>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</si>
  <si>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</si>
  <si>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</si>
  <si>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</si>
  <si>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</si>
  <si>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</si>
  <si>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</si>
  <si>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</si>
  <si>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</si>
  <si>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</si>
  <si>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</si>
  <si>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</si>
  <si>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</si>
  <si>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</si>
  <si>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</si>
  <si>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</si>
  <si>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</si>
  <si>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</si>
  <si>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</si>
  <si>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</si>
  <si>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</si>
  <si>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</si>
  <si>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</si>
  <si>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</si>
  <si>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</si>
  <si>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</si>
  <si>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</si>
  <si>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</si>
  <si>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</si>
  <si>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</si>
  <si>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</si>
  <si>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</si>
  <si>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</si>
  <si>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</si>
  <si>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</si>
  <si>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</si>
  <si>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</si>
  <si>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</si>
  <si>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</si>
  <si>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</si>
  <si>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</si>
  <si>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</si>
  <si>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</si>
  <si>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</si>
  <si>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</si>
  <si>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</si>
  <si>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</si>
  <si>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</si>
  <si>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</si>
  <si>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</si>
  <si>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</si>
  <si>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</si>
  <si>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</si>
  <si>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</si>
  <si>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</si>
  <si>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</si>
  <si>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</si>
  <si>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</si>
  <si>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</si>
  <si>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</si>
  <si>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</si>
  <si>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</si>
  <si>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</si>
  <si>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</si>
  <si>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</si>
  <si>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</si>
  <si>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</si>
  <si>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</si>
  <si>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</si>
  <si>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</si>
  <si>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</si>
  <si>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</si>
  <si>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</si>
  <si>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</si>
  <si>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</si>
  <si>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</si>
  <si>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</si>
  <si>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</si>
  <si>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</si>
  <si>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</si>
  <si>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</si>
  <si>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</si>
  <si>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</si>
  <si>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</si>
  <si>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</si>
  <si>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</si>
  <si>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</si>
  <si>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</si>
  <si>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</si>
  <si>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</si>
  <si>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</si>
  <si>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</si>
  <si>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</si>
  <si>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</si>
  <si>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</si>
  <si>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</si>
  <si>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</si>
  <si>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</si>
  <si>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</si>
  <si>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</si>
  <si>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</si>
  <si>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</si>
  <si>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</si>
  <si>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</si>
  <si>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</si>
  <si>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</si>
  <si>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</si>
  <si>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</si>
  <si>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</si>
  <si>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</si>
  <si>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</si>
  <si>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</si>
  <si>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</si>
  <si>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</si>
  <si>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</si>
  <si>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</si>
  <si>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</si>
  <si>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</si>
  <si>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</si>
  <si>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</si>
  <si>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</si>
  <si>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</si>
  <si>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</si>
  <si>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</si>
  <si>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</si>
  <si>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</si>
  <si>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</si>
  <si>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</si>
  <si>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</si>
  <si>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</si>
  <si>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</si>
  <si>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</si>
  <si>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</si>
  <si>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</si>
  <si>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</si>
  <si>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</si>
  <si>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</si>
  <si>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</si>
  <si>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</si>
  <si>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</si>
  <si>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</si>
  <si>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</si>
  <si>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</si>
  <si>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</si>
  <si>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</si>
  <si>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</si>
  <si>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</si>
  <si>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</si>
  <si>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</si>
  <si>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</si>
  <si>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</si>
  <si>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</si>
  <si>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</si>
  <si>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</si>
  <si>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</si>
  <si>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</si>
  <si>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</si>
  <si>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</si>
  <si>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</si>
  <si>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</si>
  <si>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</si>
  <si>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</si>
  <si>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</si>
  <si>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</si>
  <si>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</si>
  <si>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</si>
  <si>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</si>
  <si>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</si>
  <si>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</si>
  <si>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</si>
  <si>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</si>
  <si>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</si>
  <si>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</si>
  <si>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</si>
  <si>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</si>
  <si>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</si>
  <si>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</si>
  <si>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</si>
  <si>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</si>
  <si>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</si>
  <si>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</si>
  <si>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</si>
  <si>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</si>
  <si>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</si>
  <si>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</si>
  <si>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</si>
  <si>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</si>
  <si>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</si>
  <si>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</si>
  <si>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</si>
  <si>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</si>
  <si>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</si>
  <si>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</si>
  <si>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</si>
  <si>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</si>
  <si>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</si>
  <si>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</si>
  <si>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</si>
  <si>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</si>
  <si>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</si>
  <si>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</si>
  <si>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</si>
  <si>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</si>
  <si>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</si>
  <si>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</si>
  <si>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</si>
  <si>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</si>
  <si>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</si>
  <si>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</si>
  <si>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</si>
  <si>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</si>
  <si>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</si>
  <si>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</si>
  <si>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</si>
  <si>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</si>
  <si>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</si>
  <si>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</si>
  <si>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</si>
  <si>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</si>
  <si>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</si>
  <si>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</si>
  <si>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</si>
  <si>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</si>
  <si>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</si>
  <si>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</si>
  <si>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</si>
  <si>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</si>
  <si>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</si>
  <si>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</si>
  <si>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</si>
  <si>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</si>
  <si>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</si>
  <si>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</si>
  <si>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</si>
  <si>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</si>
  <si>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</si>
  <si>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</si>
  <si>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</si>
  <si>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</si>
  <si>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</si>
  <si>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</si>
  <si>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</si>
  <si>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</si>
  <si>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</si>
  <si>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</si>
  <si>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</si>
  <si>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</si>
  <si>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</si>
  <si>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</si>
  <si>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</si>
  <si>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</si>
  <si>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</si>
  <si>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</si>
  <si>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</si>
  <si>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</si>
  <si>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</si>
  <si>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</si>
  <si>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</si>
  <si>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</si>
  <si>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</si>
  <si>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</si>
  <si>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</si>
  <si>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</si>
  <si>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</si>
  <si>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</si>
  <si>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</si>
  <si>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</si>
  <si>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</si>
  <si>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</si>
  <si>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</si>
  <si>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</si>
  <si>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</si>
  <si>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</si>
  <si>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</si>
  <si>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</si>
  <si>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</si>
  <si>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</si>
  <si>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</si>
  <si>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</si>
  <si>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</si>
  <si>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</si>
  <si>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</si>
  <si>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</si>
  <si>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</si>
  <si>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</si>
  <si>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</si>
  <si>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</si>
  <si>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</si>
  <si>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</si>
  <si>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</si>
  <si>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</si>
  <si>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</si>
  <si>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</si>
  <si>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</si>
  <si>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</si>
  <si>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</si>
  <si>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</si>
  <si>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</si>
  <si>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</si>
  <si>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</si>
  <si>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</si>
  <si>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</si>
  <si>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</si>
  <si>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</si>
  <si>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</si>
  <si>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</si>
  <si>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</si>
  <si>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</si>
  <si>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</si>
  <si>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</si>
  <si>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</si>
  <si>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</si>
  <si>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</si>
  <si>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</si>
  <si>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</si>
  <si>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</si>
  <si>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</si>
  <si>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</si>
  <si>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</si>
  <si>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</si>
  <si>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</si>
  <si>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</si>
  <si>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</si>
  <si>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</si>
  <si>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</si>
  <si>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</si>
  <si>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</si>
  <si>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</si>
  <si>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</si>
  <si>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</si>
  <si>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</si>
  <si>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</si>
  <si>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</si>
  <si>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</si>
  <si>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</si>
  <si>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</si>
  <si>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</si>
  <si>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</si>
  <si>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</si>
  <si>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</si>
  <si>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</si>
  <si>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</si>
  <si>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</si>
  <si>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</si>
  <si>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</si>
  <si>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</si>
  <si>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</si>
  <si>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</si>
  <si>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</si>
  <si>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</si>
  <si>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</si>
  <si>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</si>
  <si>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</si>
  <si>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</si>
  <si>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</si>
  <si>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</si>
  <si>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</si>
  <si>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</si>
  <si>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</si>
  <si>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</si>
  <si>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</si>
  <si>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</si>
  <si>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</si>
  <si>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</si>
  <si>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</si>
  <si>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</si>
  <si>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</si>
  <si>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</si>
  <si>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</si>
  <si>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</si>
  <si>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</si>
  <si>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</si>
  <si>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</si>
  <si>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</si>
  <si>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</si>
  <si>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</si>
  <si>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</si>
  <si>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</si>
  <si>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</si>
  <si>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</si>
  <si>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</si>
  <si>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</si>
  <si>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</si>
  <si>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</si>
  <si>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</si>
  <si>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</si>
  <si>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</si>
  <si>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</si>
  <si>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</si>
  <si>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</si>
  <si>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</si>
  <si>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</si>
  <si>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</si>
  <si>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</si>
  <si>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</si>
  <si>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</si>
  <si>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</si>
  <si>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</si>
  <si>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</si>
  <si>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</si>
  <si>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</si>
  <si>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</si>
  <si>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</si>
  <si>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</si>
  <si>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</si>
  <si>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</si>
  <si>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</si>
  <si>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</si>
  <si>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</si>
  <si>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</si>
  <si>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</si>
  <si>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</si>
  <si>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</si>
  <si>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</si>
  <si>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</si>
  <si>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</si>
  <si>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</si>
  <si>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</si>
  <si>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</si>
  <si>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</si>
  <si>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</si>
  <si>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</si>
  <si>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</si>
  <si>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</si>
  <si>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</si>
  <si>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</si>
  <si>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</si>
  <si>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</si>
  <si>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</si>
  <si>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</si>
  <si>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</si>
  <si>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</si>
  <si>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</si>
  <si>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</si>
  <si>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</si>
  <si>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</si>
  <si>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</si>
  <si>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</si>
  <si>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</si>
  <si>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</si>
  <si>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</si>
  <si>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</si>
  <si>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</si>
  <si>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</si>
  <si>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</si>
  <si>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</si>
  <si>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</si>
  <si>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</si>
  <si>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</si>
  <si>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</si>
  <si>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</si>
  <si>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</si>
  <si>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</si>
  <si>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</si>
  <si>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</si>
  <si>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</si>
  <si>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</si>
  <si>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</si>
  <si>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</si>
  <si>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</si>
  <si>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</si>
  <si>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</si>
  <si>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</si>
  <si>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</si>
  <si>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</si>
  <si>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</si>
  <si>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</si>
  <si>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</si>
  <si>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</si>
  <si>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</si>
  <si>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</si>
  <si>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</si>
  <si>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</si>
  <si>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</si>
  <si>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</si>
  <si>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</si>
  <si>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</si>
  <si>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</si>
  <si>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</si>
  <si>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</si>
  <si>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</si>
  <si>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</si>
  <si>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</si>
  <si>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</si>
  <si>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</si>
  <si>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</si>
  <si>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</si>
  <si>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</si>
  <si>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</si>
  <si>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</si>
  <si>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</si>
  <si>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</si>
  <si>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</si>
  <si>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</si>
  <si>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</si>
  <si>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</si>
  <si>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</si>
  <si>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</si>
  <si>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</si>
  <si>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</si>
  <si>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</si>
  <si>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</si>
  <si>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</si>
  <si>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</si>
  <si>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</si>
  <si>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</si>
  <si>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</si>
  <si>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</si>
  <si>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</si>
  <si>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</si>
  <si>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</si>
  <si>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</si>
  <si>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</si>
  <si>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</si>
  <si>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</si>
  <si>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</si>
  <si>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</si>
  <si>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</si>
  <si>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</si>
  <si>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</si>
  <si>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</si>
  <si>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</si>
  <si>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</si>
  <si>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</si>
  <si>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</si>
  <si>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</si>
  <si>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</si>
  <si>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</si>
  <si>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</si>
  <si>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</si>
  <si>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</si>
  <si>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</si>
  <si>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</si>
  <si>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</si>
  <si>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</si>
  <si>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</si>
  <si>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</si>
  <si>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</si>
  <si>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</si>
  <si>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</si>
  <si>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</si>
  <si>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</si>
  <si>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</si>
  <si>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</si>
  <si>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</si>
  <si>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</si>
  <si>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</si>
  <si>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</si>
  <si>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</si>
  <si>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</si>
  <si>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</si>
  <si>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</si>
  <si>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</si>
  <si>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</si>
  <si>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</si>
  <si>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</si>
  <si>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</si>
  <si>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</si>
  <si>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</si>
  <si>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</si>
  <si>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</si>
  <si>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</si>
  <si>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</si>
  <si>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</si>
  <si>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</si>
  <si>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</si>
  <si>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</si>
  <si>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</si>
  <si>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</si>
  <si>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</si>
  <si>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</si>
  <si>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</si>
  <si>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</si>
  <si>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</si>
  <si>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</si>
  <si>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</si>
  <si>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</si>
  <si>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</si>
  <si>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</si>
  <si>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</si>
  <si>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</si>
  <si>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</si>
  <si>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</si>
  <si>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</si>
  <si>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</si>
  <si>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</si>
  <si>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</si>
  <si>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</si>
  <si>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</si>
  <si>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</si>
  <si>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</si>
  <si>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</si>
  <si>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</si>
  <si>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</si>
  <si>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</si>
  <si>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</si>
  <si>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</si>
  <si>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</si>
  <si>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</si>
  <si>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</si>
  <si>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</si>
  <si>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</si>
  <si>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</si>
  <si>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</si>
  <si>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</si>
  <si>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</si>
  <si>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</si>
  <si>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</si>
  <si>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</si>
  <si>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</si>
  <si>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</si>
  <si>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</si>
  <si>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</si>
  <si>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</si>
  <si>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</si>
  <si>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</si>
  <si>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</si>
  <si>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</si>
  <si>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</si>
  <si>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</si>
  <si>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</si>
  <si>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</si>
  <si>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</si>
  <si>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</si>
  <si>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</si>
  <si>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</si>
  <si>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</si>
  <si>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</si>
  <si>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</si>
  <si>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</si>
  <si>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</si>
  <si>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</si>
  <si>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</si>
  <si>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</si>
  <si>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</si>
  <si>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</si>
  <si>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</si>
  <si>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</si>
  <si>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</si>
  <si>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</si>
  <si>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</si>
  <si>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</si>
  <si>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</si>
  <si>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</si>
  <si>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</si>
  <si>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</si>
  <si>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</si>
  <si>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</si>
  <si>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</si>
  <si>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</si>
  <si>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</si>
  <si>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</si>
  <si>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</si>
  <si>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</si>
  <si>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</si>
  <si>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</si>
  <si>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</si>
  <si>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</si>
  <si>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</si>
  <si>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</si>
  <si>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</si>
  <si>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</si>
  <si>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</si>
  <si>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</si>
  <si>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</si>
  <si>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</si>
  <si>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</si>
  <si>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</si>
  <si>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</si>
  <si>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</si>
  <si>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</si>
  <si>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</si>
  <si>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</si>
  <si>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</si>
  <si>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</si>
  <si>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</si>
  <si>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</si>
  <si>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</si>
  <si>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</si>
  <si>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</si>
  <si>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</si>
  <si>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</si>
  <si>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</si>
  <si>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</si>
  <si>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</si>
  <si>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</si>
  <si>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</si>
  <si>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</si>
  <si>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</si>
  <si>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</si>
  <si>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</si>
  <si>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</si>
  <si>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</si>
  <si>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</si>
  <si>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</si>
  <si>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</si>
  <si>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</si>
  <si>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</si>
  <si>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</si>
  <si>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</si>
  <si>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</si>
  <si>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</si>
  <si>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</si>
  <si>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</si>
  <si>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</si>
  <si>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</si>
  <si>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</si>
  <si>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</si>
  <si>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</si>
  <si>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</si>
  <si>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</si>
  <si>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</si>
  <si>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</si>
  <si>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</si>
  <si>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</si>
  <si>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</si>
  <si>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</si>
  <si>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</si>
  <si>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</si>
  <si>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</si>
  <si>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</si>
  <si>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</si>
  <si>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</si>
  <si>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</si>
  <si>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</si>
  <si>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</si>
  <si>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</si>
  <si>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</si>
  <si>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</si>
  <si>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</si>
  <si>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</si>
  <si>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</si>
  <si>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</si>
  <si>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</si>
  <si>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</si>
  <si>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</si>
  <si>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</si>
  <si>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</si>
  <si>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</si>
  <si>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</si>
  <si>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</si>
  <si>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</si>
  <si>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</si>
  <si>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</si>
  <si>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</si>
  <si>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</si>
  <si>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</si>
  <si>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</si>
  <si>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</si>
  <si>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</si>
  <si>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</si>
  <si>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</si>
  <si>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</si>
  <si>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</si>
  <si>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</si>
  <si>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</si>
  <si>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</si>
  <si>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</si>
  <si>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</si>
  <si>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</si>
  <si>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</si>
  <si>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</si>
  <si>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</si>
  <si>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</si>
  <si>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</si>
  <si>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</si>
  <si>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</si>
  <si>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</si>
  <si>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</si>
  <si>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</si>
  <si>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</si>
  <si>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</si>
  <si>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</si>
  <si>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</si>
  <si>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</si>
  <si>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</si>
  <si>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</si>
  <si>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</si>
  <si>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</si>
  <si>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</si>
  <si>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</si>
  <si>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</si>
  <si>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</si>
  <si>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</si>
  <si>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</si>
  <si>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</si>
  <si>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</si>
  <si>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</si>
  <si>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</si>
  <si>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</si>
  <si>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</si>
  <si>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</si>
  <si>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</si>
  <si>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</si>
  <si>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</si>
  <si>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</si>
  <si>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</si>
  <si>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</si>
  <si>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</si>
  <si>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</si>
  <si>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</si>
  <si>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</si>
  <si>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</si>
  <si>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</si>
  <si>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</si>
  <si>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</si>
  <si>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</si>
  <si>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</si>
  <si>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</si>
  <si>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</si>
  <si>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</si>
  <si>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</si>
  <si>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</si>
  <si>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</si>
  <si>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</si>
  <si>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</si>
  <si>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</si>
  <si>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</si>
  <si>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</si>
  <si>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</si>
  <si>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</si>
  <si>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</si>
  <si>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</si>
  <si>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</si>
  <si>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</si>
  <si>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</si>
  <si>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</si>
  <si>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</si>
  <si>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</si>
  <si>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</si>
  <si>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</si>
  <si>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</si>
  <si>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</si>
  <si>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</si>
  <si>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</si>
  <si>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</si>
  <si>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</si>
  <si>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</si>
  <si>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</si>
  <si>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</si>
  <si>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</si>
  <si>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</si>
  <si>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</si>
  <si>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</si>
  <si>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</si>
  <si>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</si>
  <si>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</si>
  <si>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</si>
  <si>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</si>
  <si>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</si>
  <si>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</si>
  <si>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</si>
  <si>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</si>
  <si>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</si>
  <si>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</si>
  <si>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</si>
  <si>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</si>
  <si>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</si>
  <si>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</si>
  <si>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</si>
  <si>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</si>
  <si>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</si>
  <si>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</si>
  <si>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</si>
  <si>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</si>
  <si>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</si>
  <si>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</si>
  <si>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</si>
  <si>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</si>
  <si>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</si>
  <si>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</si>
  <si>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</si>
  <si>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</si>
  <si>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</si>
  <si>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</si>
  <si>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</si>
  <si>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</si>
  <si>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</si>
  <si>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</si>
  <si>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</si>
  <si>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</si>
  <si>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</si>
  <si>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</si>
  <si>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</si>
  <si>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</si>
  <si>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</si>
  <si>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</si>
  <si>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</si>
  <si>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</si>
  <si>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</si>
  <si>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</si>
  <si>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</si>
  <si>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</si>
  <si>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</si>
  <si>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</si>
  <si>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</si>
  <si>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</si>
  <si>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</si>
  <si>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</si>
  <si>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</si>
  <si>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</si>
  <si>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</si>
  <si>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</si>
  <si>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</si>
  <si>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</si>
  <si>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</si>
  <si>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</si>
  <si>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</si>
  <si>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</si>
  <si>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</si>
  <si>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</si>
  <si>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</si>
  <si>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</si>
  <si>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</si>
  <si>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</si>
  <si>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</si>
  <si>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</si>
  <si>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</si>
  <si>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</si>
  <si>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</si>
  <si>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</si>
  <si>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</si>
  <si>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</si>
  <si>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</si>
  <si>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</si>
  <si>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</si>
  <si>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</si>
  <si>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</si>
  <si>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</si>
  <si>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</si>
  <si>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</si>
  <si>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</si>
  <si>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</si>
  <si>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</si>
  <si>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</si>
  <si>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</si>
  <si>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</si>
  <si>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</si>
  <si>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</si>
  <si>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</si>
  <si>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</si>
  <si>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</si>
  <si>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</si>
  <si>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</si>
  <si>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</si>
  <si>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</si>
  <si>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</si>
  <si>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</si>
  <si>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</si>
  <si>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</si>
  <si>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</si>
  <si>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</si>
  <si>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</si>
  <si>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</si>
  <si>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</si>
  <si>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</si>
  <si>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</si>
  <si>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</si>
  <si>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</si>
  <si>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</si>
  <si>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</si>
  <si>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</si>
  <si>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</si>
  <si>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</si>
  <si>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</si>
  <si>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</si>
  <si>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</si>
  <si>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</si>
  <si>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</si>
  <si>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</si>
  <si>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</si>
  <si>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</si>
  <si>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</si>
  <si>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</si>
  <si>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</si>
  <si>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</si>
  <si>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</si>
  <si>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</si>
  <si>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</si>
  <si>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</si>
  <si>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</si>
  <si>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</si>
  <si>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</si>
  <si>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</si>
  <si>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</si>
  <si>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</si>
  <si>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</si>
  <si>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</si>
  <si>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</si>
  <si>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</si>
  <si>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</si>
  <si>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</si>
  <si>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</si>
  <si>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</si>
  <si>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</si>
  <si>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</si>
  <si>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</si>
  <si>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</si>
  <si>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</si>
  <si>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</si>
  <si>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</si>
  <si>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</si>
  <si>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</si>
  <si>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</si>
  <si>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</si>
  <si>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</si>
  <si>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</si>
  <si>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</si>
  <si>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</si>
  <si>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</si>
  <si>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</si>
  <si>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</si>
  <si>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</si>
  <si>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</si>
  <si>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</si>
  <si>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</si>
  <si>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</si>
  <si>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</si>
  <si>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</si>
  <si>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</si>
  <si>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</si>
  <si>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</si>
  <si>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</si>
  <si>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</si>
  <si>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</si>
  <si>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</si>
  <si>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</si>
  <si>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</si>
  <si>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</si>
  <si>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</si>
  <si>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</si>
  <si>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</si>
  <si>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</si>
  <si>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</si>
  <si>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</si>
  <si>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</si>
  <si>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</si>
  <si>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</si>
  <si>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</si>
  <si>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</si>
  <si>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</si>
  <si>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</si>
  <si>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</si>
  <si>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</si>
  <si>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</si>
  <si>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</si>
  <si>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</si>
  <si>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</si>
  <si>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</si>
  <si>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</si>
  <si>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</si>
  <si>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</si>
  <si>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</si>
  <si>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</si>
  <si>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</si>
  <si>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</si>
  <si>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</si>
  <si>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</si>
  <si>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</si>
  <si>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</si>
  <si>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</si>
  <si>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</si>
  <si>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</si>
  <si>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</si>
  <si>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</si>
  <si>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</si>
  <si>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</si>
  <si>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</si>
  <si>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</si>
  <si>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</si>
  <si>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</si>
  <si>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</si>
  <si>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</si>
  <si>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</si>
  <si>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</si>
  <si>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</si>
  <si>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</si>
  <si>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</si>
  <si>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</si>
  <si>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</si>
  <si>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</si>
  <si>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</si>
  <si>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</si>
  <si>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</si>
  <si>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</si>
  <si>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</si>
  <si>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</si>
  <si>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</si>
  <si>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</si>
  <si>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</si>
  <si>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</si>
  <si>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</si>
  <si>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</si>
  <si>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</si>
  <si>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</si>
  <si>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</si>
  <si>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</si>
  <si>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</si>
  <si>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</si>
  <si>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</si>
  <si>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</si>
  <si>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</si>
  <si>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</si>
  <si>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</si>
  <si>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</si>
  <si>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</si>
  <si>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</si>
  <si>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</si>
  <si>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</si>
  <si>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</si>
  <si>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</si>
  <si>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</si>
  <si>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</si>
  <si>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</si>
  <si>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</si>
  <si>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</si>
  <si>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</si>
  <si>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</si>
  <si>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</si>
  <si>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</si>
  <si>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</si>
  <si>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</si>
  <si>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</si>
  <si>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</si>
  <si>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</si>
  <si>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</si>
  <si>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</si>
  <si>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</si>
  <si>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</si>
  <si>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</si>
  <si>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</si>
  <si>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</si>
  <si>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</si>
  <si>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</si>
  <si>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</si>
  <si>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</si>
  <si>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</si>
  <si>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</si>
  <si>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</si>
  <si>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</si>
  <si>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</si>
  <si>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</si>
  <si>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</si>
  <si>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</si>
  <si>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</si>
  <si>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</si>
  <si>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</si>
  <si>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</si>
  <si>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</si>
  <si>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</si>
  <si>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</si>
  <si>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</si>
  <si>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</si>
  <si>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</si>
  <si>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</si>
  <si>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</si>
  <si>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</si>
  <si>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</si>
  <si>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</si>
  <si>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</si>
  <si>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</si>
  <si>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</si>
  <si>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</si>
  <si>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</si>
  <si>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</si>
  <si>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</si>
  <si>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</si>
  <si>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</si>
  <si>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</si>
  <si>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</si>
  <si>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</si>
  <si>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</si>
  <si>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</si>
  <si>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</si>
  <si>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</si>
  <si>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</si>
  <si>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</si>
  <si>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</si>
  <si>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</si>
  <si>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</si>
  <si>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</si>
  <si>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</si>
  <si>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</si>
  <si>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</si>
  <si>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</si>
  <si>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</si>
  <si>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</si>
  <si>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</si>
  <si>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</si>
  <si>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</si>
  <si>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</si>
  <si>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</si>
  <si>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</si>
  <si>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</si>
  <si>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</si>
  <si>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</si>
  <si>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</si>
  <si>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</si>
  <si>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</si>
  <si>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</si>
  <si>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</si>
  <si>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</si>
  <si>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</si>
  <si>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</si>
  <si>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</si>
  <si>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</si>
  <si>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</si>
  <si>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</si>
  <si>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</si>
  <si>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</si>
  <si>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</si>
  <si>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</si>
  <si>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</si>
  <si>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</si>
  <si>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</si>
  <si>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</si>
  <si>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</si>
  <si>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</si>
  <si>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</si>
  <si>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</si>
  <si>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</si>
  <si>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</si>
  <si>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</si>
  <si>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</si>
  <si>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</si>
  <si>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</si>
  <si>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</si>
  <si>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</si>
  <si>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</si>
  <si>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</si>
  <si>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</si>
  <si>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</si>
  <si>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</si>
  <si>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</si>
  <si>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</si>
  <si>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</si>
  <si>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</si>
  <si>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</si>
  <si>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</si>
  <si>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</si>
  <si>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</si>
  <si>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</si>
  <si>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</si>
  <si>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</si>
  <si>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</si>
  <si>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</si>
  <si>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</si>
  <si>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</si>
  <si>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</si>
  <si>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</si>
  <si>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</si>
  <si>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</si>
  <si>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</si>
  <si>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</si>
  <si>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</si>
  <si>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</si>
  <si>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</si>
  <si>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</si>
  <si>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</si>
  <si>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</si>
  <si>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</si>
  <si>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</si>
  <si>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</si>
  <si>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</si>
  <si>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</si>
  <si>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</si>
  <si>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</si>
  <si>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</si>
  <si>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</si>
  <si>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</si>
  <si>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</si>
  <si>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</si>
  <si>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</si>
  <si>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</si>
  <si>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</si>
  <si>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</si>
  <si>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</si>
  <si>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</si>
  <si>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</si>
  <si>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</si>
  <si>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</si>
  <si>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</si>
  <si>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</si>
  <si>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</si>
  <si>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</si>
  <si>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</si>
  <si>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</si>
  <si>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</si>
  <si>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</si>
  <si>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</si>
  <si>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</si>
  <si>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</si>
  <si>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</si>
  <si>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</si>
  <si>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</si>
  <si>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</si>
  <si>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</si>
  <si>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</si>
  <si>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</si>
  <si>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</si>
  <si>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</si>
  <si>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</si>
  <si>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</si>
  <si>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</si>
  <si>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</si>
  <si>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</si>
  <si>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</si>
  <si>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</si>
  <si>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</si>
  <si>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</si>
  <si>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</si>
  <si>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</si>
  <si>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</si>
  <si>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</si>
  <si>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</si>
  <si>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</si>
  <si>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</si>
  <si>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</si>
  <si>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</si>
  <si>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</si>
  <si>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</si>
  <si>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</si>
  <si>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</si>
  <si>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</si>
  <si>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</si>
  <si>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</si>
  <si>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</si>
  <si>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</si>
  <si>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</si>
  <si>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</si>
  <si>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</si>
  <si>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</si>
  <si>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</si>
  <si>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</si>
  <si>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</si>
  <si>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</si>
  <si>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</si>
  <si>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</si>
  <si>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</si>
  <si>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</si>
  <si>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</si>
  <si>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</si>
  <si>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</si>
  <si>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</si>
  <si>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</si>
  <si>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</si>
  <si>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</si>
  <si>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</si>
  <si>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</si>
  <si>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</si>
  <si>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</si>
  <si>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</si>
  <si>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</si>
  <si>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</si>
  <si>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</si>
  <si>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</si>
  <si>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</si>
  <si>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</si>
  <si>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</si>
  <si>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</si>
  <si>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</si>
  <si>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</si>
  <si>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</si>
  <si>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</si>
  <si>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</si>
  <si>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</si>
  <si>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</si>
  <si>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</si>
  <si>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</si>
  <si>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</si>
  <si>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</si>
  <si>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</si>
  <si>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</si>
  <si>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</si>
  <si>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</si>
  <si>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</si>
  <si>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</si>
  <si>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</si>
  <si>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</si>
  <si>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</si>
  <si>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</si>
  <si>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</si>
  <si>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</si>
  <si>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</si>
  <si>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</si>
  <si>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</si>
  <si>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</si>
  <si>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</si>
  <si>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</si>
  <si>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</si>
  <si>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</si>
  <si>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</si>
  <si>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</si>
  <si>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</si>
  <si>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</si>
  <si>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</si>
  <si>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</si>
  <si>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</si>
  <si>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</si>
  <si>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</si>
  <si>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</si>
  <si>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</si>
  <si>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</si>
  <si>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</si>
  <si>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</si>
  <si>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</si>
  <si>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</si>
  <si>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</si>
  <si>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</si>
  <si>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</si>
  <si>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</si>
  <si>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</si>
  <si>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</si>
  <si>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</si>
  <si>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</si>
  <si>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</si>
  <si>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</si>
  <si>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</si>
  <si>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</si>
  <si>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</si>
  <si>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</si>
  <si>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</si>
  <si>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</si>
  <si>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</si>
  <si>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</si>
  <si>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</si>
  <si>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</si>
  <si>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</si>
  <si>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</si>
  <si>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</si>
  <si>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</si>
  <si>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</si>
  <si>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</si>
  <si>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</si>
  <si>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</si>
  <si>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</si>
  <si>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</si>
  <si>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</si>
  <si>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</si>
  <si>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</si>
  <si>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</si>
  <si>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</si>
  <si>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</si>
  <si>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</si>
  <si>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</si>
  <si>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</si>
  <si>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</si>
  <si>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</si>
  <si>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</si>
  <si>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</si>
  <si>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</si>
  <si>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</si>
  <si>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</si>
  <si>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</si>
  <si>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</si>
  <si>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</si>
  <si>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</si>
  <si>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</si>
  <si>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</si>
  <si>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</si>
  <si>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</si>
  <si>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</si>
  <si>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</si>
  <si>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</si>
  <si>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</si>
  <si>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</si>
  <si>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</si>
  <si>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</si>
  <si>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</si>
  <si>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</si>
  <si>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</si>
  <si>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</si>
  <si>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</si>
  <si>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</si>
  <si>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</si>
  <si>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</si>
  <si>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</si>
  <si>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</si>
  <si>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</si>
  <si>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</si>
  <si>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</si>
  <si>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</si>
  <si>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</si>
  <si>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</si>
  <si>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</si>
  <si>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</si>
  <si>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</si>
  <si>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</si>
  <si>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</si>
  <si>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</si>
  <si>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</si>
  <si>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</si>
  <si>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</si>
  <si>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</si>
  <si>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</si>
  <si>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</si>
  <si>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</si>
  <si>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</si>
  <si>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</si>
  <si>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</si>
  <si>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</si>
  <si>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</si>
  <si>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</si>
  <si>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</si>
  <si>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</si>
  <si>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</si>
  <si>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</si>
  <si>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</si>
  <si>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</si>
  <si>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</si>
  <si>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</si>
  <si>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</si>
  <si>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</si>
  <si>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</si>
  <si>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</si>
  <si>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</si>
  <si>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</si>
  <si>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</si>
  <si>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</si>
  <si>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</si>
  <si>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</si>
  <si>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</si>
  <si>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</si>
  <si>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</si>
  <si>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</si>
  <si>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</si>
  <si>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</si>
  <si>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</si>
  <si>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</si>
  <si>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</si>
  <si>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</si>
  <si>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</si>
  <si>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</si>
  <si>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</si>
  <si>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</si>
  <si>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</si>
  <si>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</si>
  <si>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</si>
  <si>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</si>
  <si>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</si>
  <si>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</si>
  <si>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</si>
  <si>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</si>
  <si>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</si>
  <si>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</si>
  <si>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</si>
  <si>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</si>
  <si>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</si>
  <si>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</si>
  <si>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</si>
  <si>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</si>
  <si>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</si>
  <si>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</si>
  <si>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</si>
  <si>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</si>
  <si>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</si>
  <si>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</si>
  <si>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</si>
  <si>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</si>
  <si>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</si>
  <si>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</si>
  <si>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</si>
  <si>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</si>
  <si>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</si>
  <si>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</si>
  <si>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</si>
  <si>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</si>
  <si>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</si>
  <si>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</si>
  <si>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</si>
  <si>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</si>
  <si>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</si>
  <si>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</si>
  <si>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</si>
  <si>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</si>
  <si>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</si>
  <si>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</si>
  <si>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</si>
  <si>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</si>
  <si>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</si>
  <si>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</si>
  <si>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</si>
  <si>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</si>
  <si>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</si>
  <si>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</si>
  <si>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</si>
  <si>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</si>
  <si>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</si>
  <si>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</si>
  <si>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</si>
  <si>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</si>
  <si>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</si>
  <si>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</si>
  <si>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</si>
  <si>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</si>
  <si>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</si>
  <si>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</si>
  <si>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</si>
  <si>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</si>
  <si>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</si>
  <si>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</si>
  <si>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</si>
  <si>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</si>
  <si>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</si>
  <si>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</si>
  <si>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</si>
  <si>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</si>
  <si>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</si>
  <si>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</si>
  <si>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</si>
  <si>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</si>
  <si>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</si>
  <si>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</si>
  <si>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</si>
  <si>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</si>
  <si>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</si>
  <si>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</si>
  <si>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</si>
  <si>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</si>
  <si>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</si>
  <si>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</si>
  <si>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</si>
  <si>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</si>
  <si>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</si>
  <si>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</si>
  <si>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</si>
  <si>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</si>
  <si>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</si>
  <si>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</si>
  <si>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</si>
  <si>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</si>
  <si>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</si>
  <si>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</si>
  <si>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</si>
  <si>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</si>
  <si>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</si>
  <si>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</si>
  <si>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</si>
  <si>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</si>
  <si>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</si>
  <si>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</si>
  <si>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</si>
  <si>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</si>
  <si>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</si>
  <si>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</si>
  <si>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</si>
  <si>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</si>
  <si>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</si>
  <si>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</si>
  <si>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</si>
  <si>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</si>
  <si>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</si>
  <si>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</si>
  <si>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</si>
  <si>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</si>
  <si>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</si>
  <si>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</si>
  <si>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</si>
  <si>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</si>
  <si>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</si>
  <si>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</si>
  <si>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</si>
  <si>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</si>
  <si>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</si>
  <si>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</si>
  <si>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</si>
  <si>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</si>
  <si>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</si>
  <si>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</si>
  <si>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</si>
  <si>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</si>
  <si>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</si>
  <si>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</si>
  <si>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</si>
  <si>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</si>
  <si>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</si>
  <si>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</si>
  <si>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</si>
  <si>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</si>
  <si>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</si>
  <si>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</si>
  <si>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</si>
  <si>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</si>
  <si>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</si>
  <si>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</si>
  <si>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</si>
  <si>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</si>
  <si>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</si>
  <si>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</si>
  <si>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</si>
  <si>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</si>
  <si>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</si>
  <si>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</si>
  <si>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</si>
  <si>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</si>
  <si>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</si>
  <si>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</si>
  <si>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</si>
  <si>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</si>
  <si>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</si>
  <si>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</si>
  <si>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</si>
  <si>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</si>
  <si>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</si>
  <si>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</si>
  <si>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</si>
  <si>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</si>
  <si>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</si>
  <si>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</si>
  <si>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</si>
  <si>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</si>
  <si>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</si>
  <si>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</si>
  <si>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</si>
  <si>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</si>
  <si>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</si>
  <si>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</si>
  <si>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</si>
  <si>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</si>
  <si>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</si>
  <si>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</si>
  <si>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</si>
  <si>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</si>
  <si>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</si>
  <si>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</si>
  <si>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</si>
  <si>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</si>
  <si>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</si>
  <si>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</si>
  <si>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</si>
  <si>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</si>
  <si>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</si>
  <si>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</si>
  <si>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</si>
  <si>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</si>
  <si>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</si>
  <si>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</si>
  <si>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</si>
  <si>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</si>
  <si>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</si>
  <si>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</si>
  <si>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</si>
  <si>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</si>
  <si>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</si>
  <si>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</si>
  <si>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</si>
  <si>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</si>
  <si>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</si>
  <si>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</si>
  <si>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</si>
  <si>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</si>
  <si>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</si>
  <si>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</si>
  <si>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</si>
  <si>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</si>
  <si>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</si>
  <si>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</si>
  <si>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</si>
  <si>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</si>
  <si>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</si>
  <si>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</si>
  <si>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</si>
  <si>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</si>
  <si>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</si>
  <si>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</si>
  <si>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</si>
  <si>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</si>
  <si>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</si>
  <si>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</si>
  <si>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</si>
  <si>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</si>
  <si>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</si>
  <si>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</si>
  <si>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</si>
  <si>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</si>
  <si>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</si>
  <si>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</si>
  <si>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</si>
  <si>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</si>
  <si>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</si>
  <si>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</si>
  <si>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</si>
  <si>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</si>
  <si>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</si>
  <si>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</si>
  <si>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</si>
  <si>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</si>
  <si>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</si>
  <si>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</si>
  <si>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</si>
  <si>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</si>
  <si>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</si>
  <si>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</si>
  <si>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</si>
  <si>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</si>
  <si>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</si>
  <si>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</si>
  <si>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</si>
  <si>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</si>
  <si>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</si>
  <si>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</si>
  <si>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</si>
  <si>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</si>
  <si>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</si>
  <si>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</si>
  <si>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</si>
  <si>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</si>
  <si>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</si>
  <si>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</si>
  <si>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</si>
  <si>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</si>
  <si>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</si>
  <si>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</si>
  <si>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</si>
  <si>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</si>
  <si>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</si>
  <si>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</si>
  <si>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</si>
  <si>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</si>
  <si>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</si>
  <si>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</si>
  <si>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</si>
  <si>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</si>
  <si>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</si>
  <si>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</si>
  <si>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</si>
  <si>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</si>
  <si>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</si>
  <si>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</si>
  <si>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</si>
  <si>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</si>
  <si>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</si>
  <si>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</si>
  <si>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</si>
  <si>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</si>
  <si>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</si>
  <si>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</si>
  <si>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</si>
  <si>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</si>
  <si>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</si>
  <si>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</si>
  <si>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</si>
  <si>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</si>
  <si>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</si>
  <si>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</si>
  <si>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</si>
  <si>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</si>
  <si>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</si>
  <si>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</si>
  <si>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</si>
  <si>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</si>
  <si>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</si>
  <si>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</si>
  <si>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</si>
  <si>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</si>
  <si>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</si>
  <si>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</si>
  <si>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</si>
  <si>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</si>
  <si>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</si>
  <si>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</si>
  <si>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</si>
  <si>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</si>
  <si>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</si>
  <si>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</si>
  <si>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</si>
  <si>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</si>
  <si>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</si>
  <si>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</si>
  <si>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</si>
  <si>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</si>
  <si>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</si>
  <si>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</si>
  <si>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</si>
  <si>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</si>
  <si>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</si>
  <si>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</si>
  <si>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</si>
  <si>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</si>
  <si>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</si>
  <si>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</si>
  <si>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</si>
  <si>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</si>
  <si>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</si>
  <si>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</si>
  <si>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</si>
  <si>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</si>
  <si>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</si>
  <si>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</si>
  <si>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</si>
  <si>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</si>
  <si>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</si>
  <si>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</si>
  <si>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</si>
  <si>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</si>
  <si>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</si>
  <si>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</si>
  <si>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</si>
  <si>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</si>
  <si>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</si>
  <si>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</si>
  <si>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</si>
  <si>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</si>
  <si>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</si>
  <si>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</si>
  <si>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</si>
  <si>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</si>
  <si>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</si>
  <si>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</si>
  <si>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</si>
  <si>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</si>
  <si>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</si>
  <si>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</si>
  <si>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</si>
  <si>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</si>
  <si>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</si>
  <si>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</si>
  <si>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</si>
  <si>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</si>
  <si>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</si>
  <si>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</si>
  <si>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</si>
  <si>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</si>
  <si>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</si>
  <si>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</si>
  <si>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</si>
  <si>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</si>
  <si>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</si>
  <si>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</si>
  <si>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</si>
  <si>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</si>
  <si>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</si>
  <si>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</si>
  <si>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</si>
  <si>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</si>
  <si>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</si>
  <si>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</si>
  <si>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</si>
  <si>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</si>
  <si>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</si>
  <si>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</si>
  <si>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</si>
  <si>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</si>
  <si>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</si>
  <si>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</si>
  <si>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</si>
  <si>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</si>
  <si>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</si>
  <si>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</si>
  <si>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</si>
  <si>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</si>
  <si>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</si>
  <si>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</si>
  <si>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</si>
  <si>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</si>
  <si>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</si>
  <si>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</si>
  <si>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</si>
  <si>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</si>
  <si>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</si>
  <si>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</si>
  <si>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</si>
  <si>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</si>
  <si>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</si>
  <si>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</si>
  <si>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</si>
  <si>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</si>
  <si>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</si>
  <si>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</si>
  <si>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</si>
  <si>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</si>
  <si>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</si>
  <si>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</si>
  <si>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</si>
  <si>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</si>
  <si>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</si>
  <si>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</si>
  <si>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</si>
  <si>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</si>
  <si>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</si>
  <si>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</si>
  <si>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</si>
  <si>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</si>
  <si>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</si>
  <si>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</si>
  <si>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</si>
  <si>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</si>
  <si>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</si>
  <si>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</si>
  <si>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</si>
  <si>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</si>
  <si>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</si>
  <si>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</si>
  <si>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</si>
  <si>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</si>
  <si>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</si>
  <si>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</si>
  <si>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</si>
  <si>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</si>
  <si>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</si>
  <si>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</si>
  <si>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</si>
  <si>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</si>
  <si>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</si>
  <si>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</si>
  <si>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</si>
  <si>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</si>
  <si>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</si>
  <si>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</si>
  <si>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</si>
  <si>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</si>
  <si>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</si>
  <si>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</si>
  <si>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</si>
  <si>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</si>
  <si>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</si>
  <si>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</si>
  <si>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</si>
  <si>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</si>
  <si>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</si>
  <si>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</si>
  <si>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</si>
  <si>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</si>
  <si>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</si>
  <si>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</si>
  <si>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</si>
  <si>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</si>
  <si>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</si>
  <si>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</si>
  <si>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</si>
  <si>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</si>
  <si>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</si>
  <si>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</si>
  <si>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</si>
  <si>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</si>
  <si>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</si>
  <si>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</si>
  <si>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</si>
  <si>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</si>
  <si>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</si>
  <si>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</si>
  <si>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</si>
  <si>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</si>
  <si>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</si>
  <si>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</si>
  <si>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</si>
  <si>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</si>
  <si>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</si>
  <si>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</si>
  <si>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</si>
  <si>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</si>
  <si>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</si>
  <si>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</si>
  <si>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</si>
  <si>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</si>
  <si>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</si>
  <si>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</si>
  <si>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</si>
  <si>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</si>
  <si>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</si>
  <si>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</si>
  <si>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</si>
  <si>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</si>
  <si>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</si>
  <si>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</si>
  <si>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</si>
  <si>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</si>
  <si>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</si>
  <si>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</si>
  <si>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</si>
  <si>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</si>
  <si>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</si>
  <si>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</si>
  <si>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</si>
  <si>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</si>
  <si>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</si>
  <si>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</si>
  <si>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</si>
  <si>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</si>
  <si>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</si>
  <si>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</si>
  <si>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</si>
  <si>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</si>
  <si>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</si>
  <si>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</si>
  <si>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</si>
  <si>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</si>
  <si>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</si>
  <si>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</si>
  <si>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</si>
  <si>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</si>
  <si>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</si>
  <si>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</si>
  <si>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</si>
  <si>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</si>
  <si>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</si>
  <si>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</si>
  <si>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</si>
  <si>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</si>
  <si>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</si>
  <si>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</si>
  <si>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</si>
  <si>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</si>
  <si>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</si>
  <si>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</si>
  <si>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</si>
  <si>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</si>
  <si>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</si>
  <si>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</si>
  <si>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</si>
  <si>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</si>
  <si>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</si>
  <si>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</si>
  <si>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</si>
  <si>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</si>
  <si>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</si>
  <si>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</si>
  <si>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</si>
  <si>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</si>
  <si>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</si>
  <si>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</si>
  <si>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</si>
  <si>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</si>
  <si>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</si>
  <si>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</si>
  <si>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</si>
  <si>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</si>
  <si>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</si>
  <si>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</si>
  <si>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</si>
  <si>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</si>
  <si>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</si>
  <si>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</si>
  <si>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</si>
  <si>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</si>
  <si>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</si>
  <si>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</si>
  <si>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</si>
  <si>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</si>
  <si>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</si>
  <si>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</si>
  <si>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</si>
  <si>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</si>
  <si>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</si>
  <si>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</si>
  <si>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</si>
  <si>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</si>
  <si>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</si>
  <si>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</si>
  <si>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</si>
  <si>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</si>
  <si>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</si>
  <si>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</si>
  <si>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</si>
  <si>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</si>
  <si>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</si>
  <si>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</si>
  <si>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</si>
  <si>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</si>
  <si>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</si>
  <si>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</si>
  <si>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</si>
  <si>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</si>
  <si>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</si>
  <si>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</si>
  <si>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</si>
  <si>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</si>
  <si>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</si>
  <si>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</si>
  <si>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</si>
  <si>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</si>
  <si>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</si>
  <si>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</si>
  <si>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</si>
  <si>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</si>
  <si>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</si>
  <si>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</si>
  <si>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</si>
  <si>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</si>
  <si>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</si>
  <si>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</si>
  <si>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</si>
  <si>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</si>
  <si>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</si>
  <si>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</si>
  <si>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</si>
  <si>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</si>
  <si>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</si>
  <si>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</si>
  <si>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</si>
  <si>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</si>
  <si>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</si>
  <si>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</si>
  <si>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</si>
  <si>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</si>
  <si>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</si>
  <si>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</si>
  <si>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</si>
  <si>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</si>
  <si>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</si>
  <si>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</si>
  <si>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</si>
  <si>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</si>
  <si>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</si>
  <si>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</si>
  <si>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</si>
  <si>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</si>
  <si>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</si>
  <si>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</si>
  <si>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</si>
  <si>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</si>
  <si>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</si>
  <si>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</si>
  <si>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</si>
  <si>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</si>
  <si>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</si>
  <si>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</si>
  <si>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</si>
  <si>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</si>
  <si>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</si>
  <si>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</si>
  <si>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</si>
  <si>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</si>
  <si>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</si>
  <si>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</si>
  <si>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</si>
  <si>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</si>
  <si>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</si>
  <si>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</si>
  <si>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</si>
  <si>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</si>
  <si>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</si>
  <si>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</si>
  <si>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</si>
  <si>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</si>
  <si>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</si>
  <si>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</si>
  <si>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</si>
  <si>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</si>
  <si>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</si>
  <si>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</si>
  <si>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</si>
  <si>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</si>
  <si>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</si>
  <si>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</si>
  <si>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</si>
  <si>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</si>
  <si>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</si>
  <si>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</si>
  <si>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</si>
  <si>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</si>
  <si>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</si>
  <si>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</si>
  <si>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</si>
  <si>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</si>
  <si>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</si>
  <si>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</si>
  <si>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</si>
  <si>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</si>
  <si>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</si>
  <si>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</si>
  <si>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</si>
  <si>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</si>
  <si>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</si>
  <si>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</si>
  <si>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</si>
  <si>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</si>
  <si>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</si>
  <si>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</si>
  <si>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</si>
  <si>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</si>
  <si>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</si>
  <si>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</si>
  <si>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</si>
  <si>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</si>
  <si>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</si>
  <si>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</si>
  <si>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</si>
  <si>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</si>
  <si>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</si>
  <si>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</si>
  <si>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</si>
  <si>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</si>
  <si>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</si>
  <si>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</si>
  <si>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</si>
  <si>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</si>
  <si>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</si>
  <si>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</si>
  <si>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</si>
  <si>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</si>
  <si>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</si>
  <si>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</si>
  <si>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</si>
  <si>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</si>
  <si>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</si>
  <si>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</si>
  <si>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</si>
  <si>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</si>
  <si>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</si>
  <si>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</si>
  <si>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</si>
  <si>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</si>
  <si>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</si>
  <si>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</si>
  <si>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</si>
  <si>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</si>
  <si>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</si>
  <si>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</si>
  <si>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</si>
  <si>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</si>
  <si>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</si>
  <si>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</si>
  <si>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</si>
  <si>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</si>
  <si>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</si>
  <si>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</si>
  <si>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</si>
  <si>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</si>
  <si>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</si>
  <si>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</si>
  <si>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</si>
  <si>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</si>
  <si>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</si>
  <si>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</si>
  <si>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</si>
  <si>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</si>
  <si>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</si>
  <si>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</si>
  <si>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</si>
  <si>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</si>
  <si>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</si>
  <si>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</si>
  <si>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</si>
  <si>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</si>
  <si>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</si>
  <si>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</si>
  <si>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</si>
  <si>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</si>
  <si>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</si>
  <si>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</si>
  <si>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</si>
  <si>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</si>
  <si>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</si>
  <si>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</si>
  <si>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</si>
  <si>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</si>
  <si>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Zubin Potok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</si>
</sst>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781888"/>
        <c:axId val="189783424"/>
      </c:barChart>
      <c:catAx>
        <c:axId val="18978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83424"/>
        <c:crosses val="autoZero"/>
        <c:auto val="1"/>
        <c:lblAlgn val="ctr"/>
        <c:lblOffset val="100"/>
        <c:noMultiLvlLbl val="0"/>
      </c:catAx>
      <c:valAx>
        <c:axId val="189783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81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954</c:v>
                </c:pt>
                <c:pt idx="1">
                  <c:v>688</c:v>
                </c:pt>
                <c:pt idx="2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095552"/>
        <c:axId val="193097088"/>
      </c:barChart>
      <c:catAx>
        <c:axId val="1930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097088"/>
        <c:crosses val="autoZero"/>
        <c:auto val="1"/>
        <c:lblAlgn val="ctr"/>
        <c:lblOffset val="100"/>
        <c:noMultiLvlLbl val="0"/>
      </c:catAx>
      <c:valAx>
        <c:axId val="193097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09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12</c:v>
                </c:pt>
                <c:pt idx="1">
                  <c:v>10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444096"/>
        <c:axId val="193503232"/>
      </c:barChart>
      <c:catAx>
        <c:axId val="193444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503232"/>
        <c:crosses val="autoZero"/>
        <c:auto val="1"/>
        <c:lblAlgn val="ctr"/>
        <c:lblOffset val="100"/>
        <c:noMultiLvlLbl val="0"/>
      </c:catAx>
      <c:valAx>
        <c:axId val="193503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44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715200"/>
        <c:axId val="193721088"/>
      </c:barChart>
      <c:catAx>
        <c:axId val="193715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21088"/>
        <c:crosses val="autoZero"/>
        <c:auto val="1"/>
        <c:lblAlgn val="ctr"/>
        <c:lblOffset val="100"/>
        <c:noMultiLvlLbl val="0"/>
      </c:catAx>
      <c:valAx>
        <c:axId val="1937210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15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1212</c:v>
                </c:pt>
                <c:pt idx="1">
                  <c:v>1322</c:v>
                </c:pt>
                <c:pt idx="2">
                  <c:v>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855872"/>
        <c:axId val="193858560"/>
      </c:barChart>
      <c:catAx>
        <c:axId val="19385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858560"/>
        <c:crosses val="autoZero"/>
        <c:auto val="1"/>
        <c:lblAlgn val="ctr"/>
        <c:lblOffset val="100"/>
        <c:noMultiLvlLbl val="0"/>
      </c:catAx>
      <c:valAx>
        <c:axId val="19385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855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9353088"/>
        <c:axId val="268378496"/>
      </c:barChart>
      <c:catAx>
        <c:axId val="19935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8378496"/>
        <c:crosses val="autoZero"/>
        <c:auto val="1"/>
        <c:lblAlgn val="ctr"/>
        <c:lblOffset val="100"/>
        <c:noMultiLvlLbl val="0"/>
      </c:catAx>
      <c:valAx>
        <c:axId val="26837849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935308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94867584"/>
        <c:axId val="502611968"/>
      </c:barChart>
      <c:catAx>
        <c:axId val="49486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2611968"/>
        <c:crosses val="autoZero"/>
        <c:auto val="1"/>
        <c:lblAlgn val="ctr"/>
        <c:lblOffset val="100"/>
        <c:noMultiLvlLbl val="0"/>
      </c:catAx>
      <c:valAx>
        <c:axId val="50261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94867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07661312"/>
        <c:axId val="507667200"/>
      </c:barChart>
      <c:catAx>
        <c:axId val="507661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7667200"/>
        <c:crosses val="autoZero"/>
        <c:auto val="1"/>
        <c:lblAlgn val="ctr"/>
        <c:lblOffset val="100"/>
        <c:noMultiLvlLbl val="0"/>
      </c:catAx>
      <c:valAx>
        <c:axId val="507667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76613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696</c:v>
                </c:pt>
                <c:pt idx="1">
                  <c:v>657</c:v>
                </c:pt>
                <c:pt idx="2">
                  <c:v>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08854656"/>
        <c:axId val="508856192"/>
      </c:barChart>
      <c:catAx>
        <c:axId val="50885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8856192"/>
        <c:crosses val="autoZero"/>
        <c:auto val="1"/>
        <c:lblAlgn val="ctr"/>
        <c:lblOffset val="100"/>
        <c:noMultiLvlLbl val="0"/>
      </c:catAx>
      <c:valAx>
        <c:axId val="50885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8854656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09107584"/>
        <c:axId val="509125760"/>
      </c:barChart>
      <c:catAx>
        <c:axId val="50910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9125760"/>
        <c:crosses val="autoZero"/>
        <c:auto val="1"/>
        <c:lblAlgn val="ctr"/>
        <c:lblOffset val="100"/>
        <c:noMultiLvlLbl val="0"/>
      </c:catAx>
      <c:valAx>
        <c:axId val="50912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9107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045568"/>
        <c:axId val="190076032"/>
      </c:barChart>
      <c:catAx>
        <c:axId val="19004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076032"/>
        <c:crosses val="autoZero"/>
        <c:auto val="1"/>
        <c:lblAlgn val="ctr"/>
        <c:lblOffset val="100"/>
        <c:noMultiLvlLbl val="0"/>
      </c:catAx>
      <c:valAx>
        <c:axId val="190076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045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0521728"/>
        <c:axId val="510524800"/>
      </c:barChart>
      <c:catAx>
        <c:axId val="51052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0524800"/>
        <c:crosses val="autoZero"/>
        <c:auto val="1"/>
        <c:lblAlgn val="ctr"/>
        <c:lblOffset val="100"/>
        <c:noMultiLvlLbl val="0"/>
      </c:catAx>
      <c:valAx>
        <c:axId val="510524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05217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3496192"/>
        <c:axId val="514664704"/>
      </c:barChart>
      <c:catAx>
        <c:axId val="5134961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514664704"/>
        <c:crosses val="autoZero"/>
        <c:auto val="1"/>
        <c:lblAlgn val="ctr"/>
        <c:lblOffset val="100"/>
        <c:noMultiLvlLbl val="0"/>
      </c:catAx>
      <c:valAx>
        <c:axId val="51466470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5134961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5845504"/>
        <c:axId val="516475904"/>
      </c:barChart>
      <c:catAx>
        <c:axId val="5158455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516475904"/>
        <c:crosses val="autoZero"/>
        <c:auto val="1"/>
        <c:lblAlgn val="ctr"/>
        <c:lblOffset val="100"/>
        <c:noMultiLvlLbl val="0"/>
      </c:catAx>
      <c:valAx>
        <c:axId val="5164759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58455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21789824"/>
        <c:axId val="521898624"/>
      </c:barChart>
      <c:catAx>
        <c:axId val="521789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1898624"/>
        <c:crosses val="autoZero"/>
        <c:auto val="1"/>
        <c:lblAlgn val="ctr"/>
        <c:lblOffset val="100"/>
        <c:noMultiLvlLbl val="0"/>
      </c:catAx>
      <c:valAx>
        <c:axId val="521898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17898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27283328"/>
        <c:axId val="527286272"/>
      </c:barChart>
      <c:catAx>
        <c:axId val="527283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7286272"/>
        <c:crosses val="autoZero"/>
        <c:auto val="1"/>
        <c:lblAlgn val="ctr"/>
        <c:lblOffset val="100"/>
        <c:noMultiLvlLbl val="0"/>
      </c:catAx>
      <c:valAx>
        <c:axId val="5272862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72833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527850112"/>
        <c:axId val="527851904"/>
      </c:barChart>
      <c:catAx>
        <c:axId val="527850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7851904"/>
        <c:crosses val="autoZero"/>
        <c:auto val="1"/>
        <c:lblAlgn val="ctr"/>
        <c:lblOffset val="100"/>
        <c:noMultiLvlLbl val="0"/>
      </c:catAx>
      <c:valAx>
        <c:axId val="5278519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7850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528788864"/>
        <c:axId val="528987264"/>
      </c:barChart>
      <c:catAx>
        <c:axId val="528788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8987264"/>
        <c:crosses val="autoZero"/>
        <c:auto val="1"/>
        <c:lblAlgn val="ctr"/>
        <c:lblOffset val="100"/>
        <c:noMultiLvlLbl val="0"/>
      </c:catAx>
      <c:valAx>
        <c:axId val="5289872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878886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29543168"/>
        <c:axId val="529544704"/>
      </c:barChart>
      <c:catAx>
        <c:axId val="529543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9544704"/>
        <c:crosses val="autoZero"/>
        <c:auto val="1"/>
        <c:lblAlgn val="ctr"/>
        <c:lblOffset val="100"/>
        <c:noMultiLvlLbl val="0"/>
      </c:catAx>
      <c:valAx>
        <c:axId val="5295447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95431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30061184"/>
        <c:axId val="530096128"/>
      </c:barChart>
      <c:catAx>
        <c:axId val="53006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30096128"/>
        <c:crosses val="autoZero"/>
        <c:auto val="1"/>
        <c:lblAlgn val="ctr"/>
        <c:lblOffset val="100"/>
        <c:noMultiLvlLbl val="0"/>
      </c:catAx>
      <c:valAx>
        <c:axId val="530096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30061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30144640"/>
        <c:axId val="530745600"/>
      </c:barChart>
      <c:catAx>
        <c:axId val="53014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0745600"/>
        <c:crosses val="autoZero"/>
        <c:auto val="1"/>
        <c:lblAlgn val="ctr"/>
        <c:lblOffset val="100"/>
        <c:noMultiLvlLbl val="0"/>
      </c:catAx>
      <c:valAx>
        <c:axId val="530745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30144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869</c:v>
                </c:pt>
                <c:pt idx="1">
                  <c:v>859</c:v>
                </c:pt>
                <c:pt idx="2">
                  <c:v>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709</c:v>
                </c:pt>
                <c:pt idx="1">
                  <c:v>693</c:v>
                </c:pt>
                <c:pt idx="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95200"/>
        <c:axId val="190269312"/>
      </c:barChart>
      <c:catAx>
        <c:axId val="19019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269312"/>
        <c:crosses val="autoZero"/>
        <c:auto val="1"/>
        <c:lblAlgn val="ctr"/>
        <c:lblOffset val="100"/>
        <c:noMultiLvlLbl val="0"/>
      </c:catAx>
      <c:valAx>
        <c:axId val="19026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95200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30890112"/>
        <c:axId val="531147008"/>
      </c:barChart>
      <c:catAx>
        <c:axId val="53089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1147008"/>
        <c:crosses val="autoZero"/>
        <c:auto val="1"/>
        <c:lblAlgn val="ctr"/>
        <c:lblOffset val="100"/>
        <c:noMultiLvlLbl val="0"/>
      </c:catAx>
      <c:valAx>
        <c:axId val="531147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308901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531251584"/>
        <c:axId val="531253120"/>
      </c:barChart>
      <c:catAx>
        <c:axId val="531251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31253120"/>
        <c:crosses val="autoZero"/>
        <c:auto val="1"/>
        <c:lblAlgn val="ctr"/>
        <c:lblOffset val="100"/>
        <c:noMultiLvlLbl val="0"/>
      </c:catAx>
      <c:valAx>
        <c:axId val="5312531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12515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531789312"/>
        <c:axId val="531802368"/>
      </c:barChart>
      <c:catAx>
        <c:axId val="531789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1802368"/>
        <c:crosses val="autoZero"/>
        <c:auto val="1"/>
        <c:lblAlgn val="ctr"/>
        <c:lblOffset val="100"/>
        <c:noMultiLvlLbl val="0"/>
      </c:catAx>
      <c:valAx>
        <c:axId val="531802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17893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32244736"/>
        <c:axId val="532252160"/>
      </c:barChart>
      <c:catAx>
        <c:axId val="53224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2252160"/>
        <c:crosses val="autoZero"/>
        <c:auto val="1"/>
        <c:lblAlgn val="ctr"/>
        <c:lblOffset val="100"/>
        <c:noMultiLvlLbl val="0"/>
      </c:catAx>
      <c:valAx>
        <c:axId val="532252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2244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32542208"/>
        <c:axId val="532951808"/>
      </c:barChart>
      <c:catAx>
        <c:axId val="53254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2951808"/>
        <c:crosses val="autoZero"/>
        <c:auto val="1"/>
        <c:lblAlgn val="ctr"/>
        <c:lblOffset val="100"/>
        <c:noMultiLvlLbl val="0"/>
      </c:catAx>
      <c:valAx>
        <c:axId val="53295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25422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67.400000000000006</c:v>
                </c:pt>
                <c:pt idx="2">
                  <c:v>5.0999999999999996</c:v>
                </c:pt>
                <c:pt idx="3">
                  <c:v>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533111168"/>
        <c:axId val="533119744"/>
      </c:barChart>
      <c:catAx>
        <c:axId val="533111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3119744"/>
        <c:crosses val="autoZero"/>
        <c:auto val="1"/>
        <c:lblAlgn val="ctr"/>
        <c:lblOffset val="100"/>
        <c:noMultiLvlLbl val="0"/>
      </c:catAx>
      <c:valAx>
        <c:axId val="53311974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311116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34577536"/>
        <c:axId val="534579072"/>
      </c:barChart>
      <c:catAx>
        <c:axId val="53457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34579072"/>
        <c:crosses val="autoZero"/>
        <c:auto val="1"/>
        <c:lblAlgn val="ctr"/>
        <c:lblOffset val="100"/>
        <c:noMultiLvlLbl val="0"/>
      </c:catAx>
      <c:valAx>
        <c:axId val="534579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34577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36261760"/>
        <c:axId val="536263680"/>
      </c:barChart>
      <c:catAx>
        <c:axId val="53626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36263680"/>
        <c:crosses val="autoZero"/>
        <c:auto val="1"/>
        <c:lblAlgn val="ctr"/>
        <c:lblOffset val="100"/>
        <c:noMultiLvlLbl val="0"/>
      </c:catAx>
      <c:valAx>
        <c:axId val="53626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36261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09211008"/>
        <c:axId val="509212544"/>
      </c:barChart>
      <c:catAx>
        <c:axId val="50921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09212544"/>
        <c:crosses val="autoZero"/>
        <c:auto val="1"/>
        <c:lblAlgn val="ctr"/>
        <c:lblOffset val="100"/>
        <c:noMultiLvlLbl val="0"/>
      </c:catAx>
      <c:valAx>
        <c:axId val="50921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09211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33.700000000000003</c:v>
                </c:pt>
                <c:pt idx="1">
                  <c:v>55</c:v>
                </c:pt>
                <c:pt idx="2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510070144"/>
        <c:axId val="510096512"/>
      </c:barChart>
      <c:catAx>
        <c:axId val="51007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0096512"/>
        <c:crosses val="autoZero"/>
        <c:auto val="1"/>
        <c:lblAlgn val="ctr"/>
        <c:lblOffset val="100"/>
        <c:noMultiLvlLbl val="0"/>
      </c:catAx>
      <c:valAx>
        <c:axId val="510096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10070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2337408"/>
        <c:axId val="512338944"/>
      </c:barChart>
      <c:catAx>
        <c:axId val="5123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2338944"/>
        <c:crosses val="autoZero"/>
        <c:auto val="1"/>
        <c:lblAlgn val="ctr"/>
        <c:lblOffset val="100"/>
        <c:noMultiLvlLbl val="0"/>
      </c:catAx>
      <c:valAx>
        <c:axId val="51233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2337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512947328"/>
        <c:axId val="512948864"/>
      </c:barChart>
      <c:catAx>
        <c:axId val="51294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2948864"/>
        <c:crosses val="autoZero"/>
        <c:auto val="1"/>
        <c:lblAlgn val="ctr"/>
        <c:lblOffset val="100"/>
        <c:noMultiLvlLbl val="0"/>
      </c:catAx>
      <c:valAx>
        <c:axId val="512948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5129473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3377024"/>
        <c:axId val="513378560"/>
      </c:barChart>
      <c:catAx>
        <c:axId val="51337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3378560"/>
        <c:crosses val="autoZero"/>
        <c:auto val="1"/>
        <c:lblAlgn val="ctr"/>
        <c:lblOffset val="100"/>
        <c:noMultiLvlLbl val="0"/>
      </c:catAx>
      <c:valAx>
        <c:axId val="5133785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13377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3851776"/>
        <c:axId val="513853312"/>
      </c:barChart>
      <c:catAx>
        <c:axId val="513851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3853312"/>
        <c:crosses val="autoZero"/>
        <c:auto val="1"/>
        <c:lblAlgn val="ctr"/>
        <c:lblOffset val="100"/>
        <c:noMultiLvlLbl val="0"/>
      </c:catAx>
      <c:valAx>
        <c:axId val="5138533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13851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514375680"/>
        <c:axId val="514377216"/>
      </c:barChart>
      <c:catAx>
        <c:axId val="51437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4377216"/>
        <c:crosses val="autoZero"/>
        <c:auto val="1"/>
        <c:lblAlgn val="ctr"/>
        <c:lblOffset val="100"/>
        <c:noMultiLvlLbl val="0"/>
      </c:catAx>
      <c:valAx>
        <c:axId val="5143772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14375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515194240"/>
        <c:axId val="515200128"/>
      </c:barChart>
      <c:catAx>
        <c:axId val="51519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5200128"/>
        <c:crosses val="autoZero"/>
        <c:auto val="1"/>
        <c:lblAlgn val="ctr"/>
        <c:lblOffset val="100"/>
        <c:noMultiLvlLbl val="0"/>
      </c:catAx>
      <c:valAx>
        <c:axId val="515200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51942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5222528"/>
        <c:axId val="515232512"/>
      </c:barChart>
      <c:catAx>
        <c:axId val="515222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5232512"/>
        <c:crosses val="autoZero"/>
        <c:auto val="1"/>
        <c:lblAlgn val="ctr"/>
        <c:lblOffset val="100"/>
        <c:noMultiLvlLbl val="0"/>
      </c:catAx>
      <c:valAx>
        <c:axId val="5152325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5222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5528960"/>
        <c:axId val="515833856"/>
      </c:barChart>
      <c:catAx>
        <c:axId val="515528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5833856"/>
        <c:crosses val="autoZero"/>
        <c:auto val="1"/>
        <c:lblAlgn val="ctr"/>
        <c:lblOffset val="100"/>
        <c:noMultiLvlLbl val="0"/>
      </c:catAx>
      <c:valAx>
        <c:axId val="51583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5528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5864064"/>
        <c:axId val="515865600"/>
      </c:barChart>
      <c:catAx>
        <c:axId val="51586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5865600"/>
        <c:crosses val="autoZero"/>
        <c:auto val="1"/>
        <c:lblAlgn val="ctr"/>
        <c:lblOffset val="100"/>
        <c:noMultiLvlLbl val="0"/>
      </c:catAx>
      <c:valAx>
        <c:axId val="515865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58640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31.6</c:v>
                </c:pt>
                <c:pt idx="1">
                  <c:v>36.299999999999997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58.1</c:v>
                </c:pt>
                <c:pt idx="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10.199999999999999</c:v>
                </c:pt>
                <c:pt idx="1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0983168"/>
        <c:axId val="190993920"/>
      </c:barChart>
      <c:catAx>
        <c:axId val="190983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0993920"/>
        <c:crosses val="autoZero"/>
        <c:auto val="1"/>
        <c:lblAlgn val="ctr"/>
        <c:lblOffset val="100"/>
        <c:noMultiLvlLbl val="0"/>
      </c:catAx>
      <c:valAx>
        <c:axId val="1909939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09831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176"/>
        <c:axId val="94465408"/>
      </c:barChart>
      <c:catAx>
        <c:axId val="597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4465408"/>
        <c:crosses val="autoZero"/>
        <c:auto val="1"/>
        <c:lblAlgn val="ctr"/>
        <c:lblOffset val="100"/>
        <c:noMultiLvlLbl val="0"/>
      </c:catAx>
      <c:valAx>
        <c:axId val="9446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808640"/>
        <c:axId val="129823104"/>
      </c:barChart>
      <c:catAx>
        <c:axId val="12980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23104"/>
        <c:crosses val="autoZero"/>
        <c:auto val="1"/>
        <c:lblAlgn val="ctr"/>
        <c:lblOffset val="100"/>
        <c:noMultiLvlLbl val="0"/>
      </c:catAx>
      <c:valAx>
        <c:axId val="12982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08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869</c:v>
                </c:pt>
                <c:pt idx="1">
                  <c:v>859</c:v>
                </c:pt>
                <c:pt idx="2">
                  <c:v>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709</c:v>
                </c:pt>
                <c:pt idx="1">
                  <c:v>693</c:v>
                </c:pt>
                <c:pt idx="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377344"/>
        <c:axId val="146461056"/>
      </c:barChart>
      <c:catAx>
        <c:axId val="14637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61056"/>
        <c:crosses val="autoZero"/>
        <c:auto val="1"/>
        <c:lblAlgn val="ctr"/>
        <c:lblOffset val="100"/>
        <c:noMultiLvlLbl val="0"/>
      </c:catAx>
      <c:valAx>
        <c:axId val="146461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73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33.700000000000003</c:v>
                </c:pt>
                <c:pt idx="1">
                  <c:v>55</c:v>
                </c:pt>
                <c:pt idx="2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31.6</c:v>
                </c:pt>
                <c:pt idx="1">
                  <c:v>36.299999999999997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58.1</c:v>
                </c:pt>
                <c:pt idx="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10.199999999999999</c:v>
                </c:pt>
                <c:pt idx="1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5104"/>
        <c:axId val="147281408"/>
      </c:barChart>
      <c:catAx>
        <c:axId val="14721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408"/>
        <c:crosses val="autoZero"/>
        <c:auto val="1"/>
        <c:lblAlgn val="ctr"/>
        <c:lblOffset val="100"/>
        <c:noMultiLvlLbl val="0"/>
      </c:catAx>
      <c:valAx>
        <c:axId val="147281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51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381632"/>
        <c:axId val="147530880"/>
      </c:barChart>
      <c:catAx>
        <c:axId val="14738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530880"/>
        <c:crosses val="autoZero"/>
        <c:auto val="1"/>
        <c:lblAlgn val="ctr"/>
        <c:lblOffset val="100"/>
        <c:noMultiLvlLbl val="0"/>
      </c:catAx>
      <c:valAx>
        <c:axId val="147530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381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8952192"/>
        <c:axId val="148953728"/>
      </c:barChart>
      <c:catAx>
        <c:axId val="148952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953728"/>
        <c:crosses val="autoZero"/>
        <c:auto val="1"/>
        <c:lblAlgn val="ctr"/>
        <c:lblOffset val="100"/>
        <c:noMultiLvlLbl val="0"/>
      </c:catAx>
      <c:valAx>
        <c:axId val="14895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952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274816"/>
        <c:axId val="150276352"/>
      </c:barChart>
      <c:catAx>
        <c:axId val="150274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76352"/>
        <c:crosses val="autoZero"/>
        <c:auto val="1"/>
        <c:lblAlgn val="ctr"/>
        <c:lblOffset val="100"/>
        <c:noMultiLvlLbl val="0"/>
      </c:catAx>
      <c:valAx>
        <c:axId val="15027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274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256"/>
        <c:axId val="150305792"/>
      </c:barChart>
      <c:catAx>
        <c:axId val="15030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792"/>
        <c:crosses val="autoZero"/>
        <c:auto val="1"/>
        <c:lblAlgn val="ctr"/>
        <c:lblOffset val="100"/>
        <c:noMultiLvlLbl val="0"/>
      </c:catAx>
      <c:valAx>
        <c:axId val="1503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710</c:v>
                </c:pt>
                <c:pt idx="1">
                  <c:v>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73888"/>
        <c:axId val="150395904"/>
      </c:barChart>
      <c:catAx>
        <c:axId val="15037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904"/>
        <c:crosses val="autoZero"/>
        <c:auto val="1"/>
        <c:lblAlgn val="ctr"/>
        <c:lblOffset val="100"/>
        <c:noMultiLvlLbl val="0"/>
      </c:catAx>
      <c:valAx>
        <c:axId val="15039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73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1371136"/>
        <c:axId val="191373312"/>
      </c:barChart>
      <c:catAx>
        <c:axId val="191371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373312"/>
        <c:crosses val="autoZero"/>
        <c:auto val="1"/>
        <c:lblAlgn val="ctr"/>
        <c:lblOffset val="100"/>
        <c:noMultiLvlLbl val="0"/>
      </c:catAx>
      <c:valAx>
        <c:axId val="19137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1371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954</c:v>
                </c:pt>
                <c:pt idx="1">
                  <c:v>688</c:v>
                </c:pt>
                <c:pt idx="2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94528"/>
        <c:axId val="150722048"/>
      </c:barChart>
      <c:catAx>
        <c:axId val="1506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048"/>
        <c:crosses val="autoZero"/>
        <c:auto val="1"/>
        <c:lblAlgn val="ctr"/>
        <c:lblOffset val="100"/>
        <c:noMultiLvlLbl val="0"/>
      </c:catAx>
      <c:valAx>
        <c:axId val="15072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4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12</c:v>
                </c:pt>
                <c:pt idx="1">
                  <c:v>10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664"/>
        <c:axId val="151265280"/>
      </c:barChart>
      <c:catAx>
        <c:axId val="151185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280"/>
        <c:crosses val="autoZero"/>
        <c:auto val="1"/>
        <c:lblAlgn val="ctr"/>
        <c:lblOffset val="100"/>
        <c:noMultiLvlLbl val="0"/>
      </c:catAx>
      <c:valAx>
        <c:axId val="1512652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18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3776"/>
        <c:axId val="151325312"/>
      </c:barChart>
      <c:catAx>
        <c:axId val="15132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5312"/>
        <c:crosses val="autoZero"/>
        <c:auto val="1"/>
        <c:lblAlgn val="ctr"/>
        <c:lblOffset val="100"/>
        <c:noMultiLvlLbl val="0"/>
      </c:catAx>
      <c:valAx>
        <c:axId val="15132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3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97888"/>
        <c:axId val="151399424"/>
      </c:barChart>
      <c:catAx>
        <c:axId val="151397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99424"/>
        <c:crosses val="autoZero"/>
        <c:auto val="1"/>
        <c:lblAlgn val="ctr"/>
        <c:lblOffset val="100"/>
        <c:noMultiLvlLbl val="0"/>
      </c:catAx>
      <c:valAx>
        <c:axId val="1513994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97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778624"/>
        <c:axId val="152780160"/>
      </c:barChart>
      <c:catAx>
        <c:axId val="152778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80160"/>
        <c:crosses val="autoZero"/>
        <c:auto val="1"/>
        <c:lblAlgn val="ctr"/>
        <c:lblOffset val="100"/>
        <c:noMultiLvlLbl val="0"/>
      </c:catAx>
      <c:valAx>
        <c:axId val="152780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78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1212</c:v>
                </c:pt>
                <c:pt idx="1">
                  <c:v>1322</c:v>
                </c:pt>
                <c:pt idx="2">
                  <c:v>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003520"/>
        <c:axId val="153094784"/>
      </c:barChart>
      <c:catAx>
        <c:axId val="15300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94784"/>
        <c:crosses val="autoZero"/>
        <c:auto val="1"/>
        <c:lblAlgn val="ctr"/>
        <c:lblOffset val="100"/>
        <c:noMultiLvlLbl val="0"/>
      </c:catAx>
      <c:valAx>
        <c:axId val="153094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03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36160"/>
        <c:axId val="153437696"/>
      </c:barChart>
      <c:catAx>
        <c:axId val="1534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37696"/>
        <c:crosses val="autoZero"/>
        <c:auto val="1"/>
        <c:lblAlgn val="ctr"/>
        <c:lblOffset val="100"/>
        <c:noMultiLvlLbl val="0"/>
      </c:catAx>
      <c:valAx>
        <c:axId val="15343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36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768"/>
        <c:axId val="153544960"/>
      </c:barChart>
      <c:catAx>
        <c:axId val="15350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44960"/>
        <c:crosses val="autoZero"/>
        <c:auto val="1"/>
        <c:lblAlgn val="ctr"/>
        <c:lblOffset val="100"/>
        <c:noMultiLvlLbl val="0"/>
      </c:catAx>
      <c:valAx>
        <c:axId val="153544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0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893504"/>
        <c:axId val="153915776"/>
      </c:barChart>
      <c:catAx>
        <c:axId val="15389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15776"/>
        <c:crosses val="autoZero"/>
        <c:auto val="1"/>
        <c:lblAlgn val="ctr"/>
        <c:lblOffset val="100"/>
        <c:noMultiLvlLbl val="0"/>
      </c:catAx>
      <c:valAx>
        <c:axId val="15391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893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01280"/>
        <c:axId val="191681280"/>
      </c:barChart>
      <c:catAx>
        <c:axId val="19160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681280"/>
        <c:crosses val="autoZero"/>
        <c:auto val="1"/>
        <c:lblAlgn val="ctr"/>
        <c:lblOffset val="100"/>
        <c:noMultiLvlLbl val="0"/>
      </c:catAx>
      <c:valAx>
        <c:axId val="19168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601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13696"/>
        <c:axId val="154044672"/>
      </c:barChart>
      <c:catAx>
        <c:axId val="15401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44672"/>
        <c:crosses val="autoZero"/>
        <c:auto val="1"/>
        <c:lblAlgn val="ctr"/>
        <c:lblOffset val="100"/>
        <c:noMultiLvlLbl val="0"/>
      </c:catAx>
      <c:valAx>
        <c:axId val="154044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13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112384"/>
        <c:axId val="154113920"/>
      </c:barChart>
      <c:catAx>
        <c:axId val="154112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3920"/>
        <c:crosses val="autoZero"/>
        <c:auto val="1"/>
        <c:lblAlgn val="ctr"/>
        <c:lblOffset val="100"/>
        <c:noMultiLvlLbl val="0"/>
      </c:catAx>
      <c:valAx>
        <c:axId val="1541139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23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696</c:v>
                </c:pt>
                <c:pt idx="1">
                  <c:v>657</c:v>
                </c:pt>
                <c:pt idx="2">
                  <c:v>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594304"/>
        <c:axId val="154616576"/>
      </c:barChart>
      <c:catAx>
        <c:axId val="15459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6576"/>
        <c:crosses val="autoZero"/>
        <c:auto val="1"/>
        <c:lblAlgn val="ctr"/>
        <c:lblOffset val="100"/>
        <c:noMultiLvlLbl val="0"/>
      </c:catAx>
      <c:valAx>
        <c:axId val="15461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7760"/>
        <c:axId val="154934272"/>
      </c:barChart>
      <c:catAx>
        <c:axId val="15483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4272"/>
        <c:crosses val="autoZero"/>
        <c:auto val="1"/>
        <c:lblAlgn val="ctr"/>
        <c:lblOffset val="100"/>
        <c:noMultiLvlLbl val="0"/>
      </c:catAx>
      <c:valAx>
        <c:axId val="15493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7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088768"/>
        <c:axId val="155128960"/>
      </c:barChart>
      <c:catAx>
        <c:axId val="1550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auto val="1"/>
        <c:lblAlgn val="ctr"/>
        <c:lblOffset val="100"/>
        <c:noMultiLvlLbl val="0"/>
      </c:catAx>
      <c:valAx>
        <c:axId val="1551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469504"/>
        <c:axId val="156479488"/>
      </c:barChart>
      <c:catAx>
        <c:axId val="1564695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6479488"/>
        <c:crosses val="autoZero"/>
        <c:auto val="1"/>
        <c:lblAlgn val="ctr"/>
        <c:lblOffset val="100"/>
        <c:noMultiLvlLbl val="0"/>
      </c:catAx>
      <c:valAx>
        <c:axId val="15647948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64695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815360"/>
        <c:axId val="156816896"/>
      </c:barChart>
      <c:catAx>
        <c:axId val="15681536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6816896"/>
        <c:crosses val="autoZero"/>
        <c:auto val="1"/>
        <c:lblAlgn val="ctr"/>
        <c:lblOffset val="100"/>
        <c:noMultiLvlLbl val="0"/>
      </c:catAx>
      <c:valAx>
        <c:axId val="15681689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8153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932736"/>
        <c:axId val="156982656"/>
      </c:barChart>
      <c:catAx>
        <c:axId val="15693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82656"/>
        <c:crosses val="autoZero"/>
        <c:auto val="1"/>
        <c:lblAlgn val="ctr"/>
        <c:lblOffset val="100"/>
        <c:noMultiLvlLbl val="0"/>
      </c:catAx>
      <c:valAx>
        <c:axId val="156982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327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7429120"/>
        <c:axId val="157618560"/>
      </c:barChart>
      <c:catAx>
        <c:axId val="157429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618560"/>
        <c:crosses val="autoZero"/>
        <c:auto val="1"/>
        <c:lblAlgn val="ctr"/>
        <c:lblOffset val="100"/>
        <c:noMultiLvlLbl val="0"/>
      </c:catAx>
      <c:valAx>
        <c:axId val="157618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4291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8030080"/>
        <c:axId val="158113792"/>
      </c:barChart>
      <c:catAx>
        <c:axId val="158030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113792"/>
        <c:crosses val="autoZero"/>
        <c:auto val="1"/>
        <c:lblAlgn val="ctr"/>
        <c:lblOffset val="100"/>
        <c:noMultiLvlLbl val="0"/>
      </c:catAx>
      <c:valAx>
        <c:axId val="158113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30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06176"/>
        <c:axId val="192389504"/>
      </c:barChart>
      <c:catAx>
        <c:axId val="192306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389504"/>
        <c:crosses val="autoZero"/>
        <c:auto val="1"/>
        <c:lblAlgn val="ctr"/>
        <c:lblOffset val="100"/>
        <c:noMultiLvlLbl val="0"/>
      </c:catAx>
      <c:valAx>
        <c:axId val="19238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2306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8285184"/>
        <c:axId val="158519296"/>
      </c:barChart>
      <c:catAx>
        <c:axId val="158285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519296"/>
        <c:crosses val="autoZero"/>
        <c:auto val="1"/>
        <c:lblAlgn val="ctr"/>
        <c:lblOffset val="100"/>
        <c:noMultiLvlLbl val="0"/>
      </c:catAx>
      <c:valAx>
        <c:axId val="15851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85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22688"/>
        <c:axId val="158732672"/>
      </c:barChart>
      <c:catAx>
        <c:axId val="15872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32672"/>
        <c:crosses val="autoZero"/>
        <c:auto val="1"/>
        <c:lblAlgn val="ctr"/>
        <c:lblOffset val="100"/>
        <c:noMultiLvlLbl val="0"/>
      </c:catAx>
      <c:valAx>
        <c:axId val="1587326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226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083904"/>
        <c:axId val="159098752"/>
      </c:barChart>
      <c:catAx>
        <c:axId val="15908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098752"/>
        <c:crosses val="autoZero"/>
        <c:auto val="1"/>
        <c:lblAlgn val="ctr"/>
        <c:lblOffset val="100"/>
        <c:noMultiLvlLbl val="0"/>
      </c:catAx>
      <c:valAx>
        <c:axId val="159098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9083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407488"/>
        <c:axId val="159413760"/>
      </c:barChart>
      <c:catAx>
        <c:axId val="15940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413760"/>
        <c:crosses val="autoZero"/>
        <c:auto val="1"/>
        <c:lblAlgn val="ctr"/>
        <c:lblOffset val="100"/>
        <c:noMultiLvlLbl val="0"/>
      </c:catAx>
      <c:valAx>
        <c:axId val="159413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94074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9925376"/>
        <c:axId val="159975296"/>
      </c:barChart>
      <c:catAx>
        <c:axId val="159925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975296"/>
        <c:crosses val="autoZero"/>
        <c:auto val="1"/>
        <c:lblAlgn val="ctr"/>
        <c:lblOffset val="100"/>
        <c:noMultiLvlLbl val="0"/>
      </c:catAx>
      <c:valAx>
        <c:axId val="1599752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9253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0028160"/>
        <c:axId val="160183040"/>
      </c:barChart>
      <c:catAx>
        <c:axId val="16002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183040"/>
        <c:crosses val="autoZero"/>
        <c:auto val="1"/>
        <c:lblAlgn val="ctr"/>
        <c:lblOffset val="100"/>
        <c:noMultiLvlLbl val="0"/>
      </c:catAx>
      <c:valAx>
        <c:axId val="160183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0281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589696"/>
        <c:axId val="160591232"/>
      </c:barChart>
      <c:catAx>
        <c:axId val="16058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591232"/>
        <c:crosses val="autoZero"/>
        <c:auto val="1"/>
        <c:lblAlgn val="ctr"/>
        <c:lblOffset val="100"/>
        <c:noMultiLvlLbl val="0"/>
      </c:catAx>
      <c:valAx>
        <c:axId val="16059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589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795648"/>
        <c:axId val="160822016"/>
      </c:barChart>
      <c:catAx>
        <c:axId val="16079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22016"/>
        <c:crosses val="autoZero"/>
        <c:auto val="1"/>
        <c:lblAlgn val="ctr"/>
        <c:lblOffset val="100"/>
        <c:noMultiLvlLbl val="0"/>
      </c:catAx>
      <c:valAx>
        <c:axId val="160822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7956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67.400000000000006</c:v>
                </c:pt>
                <c:pt idx="2">
                  <c:v>5.0999999999999996</c:v>
                </c:pt>
                <c:pt idx="3">
                  <c:v>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1476992"/>
        <c:axId val="161478912"/>
      </c:barChart>
      <c:catAx>
        <c:axId val="161476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478912"/>
        <c:crosses val="autoZero"/>
        <c:auto val="1"/>
        <c:lblAlgn val="ctr"/>
        <c:lblOffset val="100"/>
        <c:noMultiLvlLbl val="0"/>
      </c:catAx>
      <c:valAx>
        <c:axId val="16147891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47699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710</c:v>
                </c:pt>
                <c:pt idx="1">
                  <c:v>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490880"/>
        <c:axId val="192566400"/>
      </c:barChart>
      <c:catAx>
        <c:axId val="192490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566400"/>
        <c:crosses val="autoZero"/>
        <c:auto val="1"/>
        <c:lblAlgn val="ctr"/>
        <c:lblOffset val="100"/>
        <c:noMultiLvlLbl val="0"/>
      </c:catAx>
      <c:valAx>
        <c:axId val="19256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90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876608"/>
        <c:axId val="161879552"/>
      </c:barChart>
      <c:catAx>
        <c:axId val="16187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879552"/>
        <c:crosses val="autoZero"/>
        <c:auto val="1"/>
        <c:lblAlgn val="ctr"/>
        <c:lblOffset val="100"/>
        <c:noMultiLvlLbl val="0"/>
      </c:catAx>
      <c:valAx>
        <c:axId val="16187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876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919360"/>
        <c:axId val="161921280"/>
      </c:barChart>
      <c:catAx>
        <c:axId val="16191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1280"/>
        <c:crosses val="autoZero"/>
        <c:auto val="1"/>
        <c:lblAlgn val="ctr"/>
        <c:lblOffset val="100"/>
        <c:noMultiLvlLbl val="0"/>
      </c:catAx>
      <c:valAx>
        <c:axId val="16192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19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2214656"/>
        <c:axId val="162216192"/>
      </c:barChart>
      <c:catAx>
        <c:axId val="16221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6192"/>
        <c:crosses val="autoZero"/>
        <c:auto val="1"/>
        <c:lblAlgn val="ctr"/>
        <c:lblOffset val="100"/>
        <c:noMultiLvlLbl val="0"/>
      </c:catAx>
      <c:valAx>
        <c:axId val="16221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2214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253056"/>
        <c:axId val="162340864"/>
      </c:barChart>
      <c:catAx>
        <c:axId val="162253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340864"/>
        <c:crosses val="autoZero"/>
        <c:auto val="1"/>
        <c:lblAlgn val="ctr"/>
        <c:lblOffset val="100"/>
        <c:noMultiLvlLbl val="0"/>
      </c:catAx>
      <c:valAx>
        <c:axId val="1623408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253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3146752"/>
        <c:axId val="163214464"/>
      </c:barChart>
      <c:catAx>
        <c:axId val="163146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3214464"/>
        <c:crosses val="autoZero"/>
        <c:auto val="1"/>
        <c:lblAlgn val="ctr"/>
        <c:lblOffset val="100"/>
        <c:noMultiLvlLbl val="0"/>
      </c:catAx>
      <c:valAx>
        <c:axId val="1632144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3146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4386304"/>
        <c:axId val="164411264"/>
      </c:barChart>
      <c:catAx>
        <c:axId val="164386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4411264"/>
        <c:crosses val="autoZero"/>
        <c:auto val="1"/>
        <c:lblAlgn val="ctr"/>
        <c:lblOffset val="100"/>
        <c:noMultiLvlLbl val="0"/>
      </c:catAx>
      <c:valAx>
        <c:axId val="1644112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4386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6008704"/>
        <c:axId val="166010240"/>
      </c:barChart>
      <c:catAx>
        <c:axId val="16600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6010240"/>
        <c:crosses val="autoZero"/>
        <c:auto val="1"/>
        <c:lblAlgn val="ctr"/>
        <c:lblOffset val="100"/>
        <c:noMultiLvlLbl val="0"/>
      </c:catAx>
      <c:valAx>
        <c:axId val="166010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60087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584128"/>
        <c:axId val="167585664"/>
      </c:barChart>
      <c:catAx>
        <c:axId val="167584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5664"/>
        <c:crosses val="autoZero"/>
        <c:auto val="1"/>
        <c:lblAlgn val="ctr"/>
        <c:lblOffset val="100"/>
        <c:noMultiLvlLbl val="0"/>
      </c:catAx>
      <c:valAx>
        <c:axId val="16758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8310656"/>
        <c:axId val="186395264"/>
      </c:barChart>
      <c:catAx>
        <c:axId val="16831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395264"/>
        <c:crosses val="autoZero"/>
        <c:auto val="1"/>
        <c:lblAlgn val="ctr"/>
        <c:lblOffset val="100"/>
        <c:noMultiLvlLbl val="0"/>
      </c:catAx>
      <c:valAx>
        <c:axId val="18639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3106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1149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1578</v>
      </c>
      <c r="K6" s="58">
        <v>709</v>
      </c>
      <c r="L6" s="58">
        <v>869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1552</v>
      </c>
      <c r="K7" s="94">
        <v>693</v>
      </c>
      <c r="L7" s="94">
        <v>859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1149</v>
      </c>
      <c r="K8" s="1073">
        <v>504</v>
      </c>
      <c r="L8" s="1073">
        <v>645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869</v>
      </c>
      <c r="M14" s="310">
        <f>IF(ISBLANK(K6),"",K6)</f>
        <v>709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859</v>
      </c>
      <c r="M15" s="479">
        <f t="shared" ref="M15:M16" si="5">IF(ISBLANK(K7),"",K7)</f>
        <v>693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645</v>
      </c>
      <c r="M16" s="311">
        <f t="shared" si="5"/>
        <v>504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869</v>
      </c>
      <c r="M21" s="310">
        <f>IF(ISBLANK(K6),"",K6)</f>
        <v>709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859</v>
      </c>
      <c r="M22" s="479">
        <f>IF(ISBLANK(K7),"",K7)</f>
        <v>693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645</v>
      </c>
      <c r="M23" s="311">
        <f>IF(ISBLANK(K8),"",K8)</f>
        <v>504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39.5</v>
      </c>
      <c r="C6" s="35">
        <v>42.5</v>
      </c>
      <c r="D6" s="63">
        <v>37.200000000000003</v>
      </c>
      <c r="E6" s="35">
        <v>50</v>
      </c>
      <c r="F6" s="35">
        <v>46.5</v>
      </c>
      <c r="G6" s="35">
        <v>52.8</v>
      </c>
      <c r="H6" s="292">
        <v>10.5</v>
      </c>
      <c r="I6" s="35">
        <v>11</v>
      </c>
      <c r="J6" s="63">
        <v>10</v>
      </c>
      <c r="M6" s="127" t="s">
        <v>16</v>
      </c>
      <c r="N6" s="935">
        <f>IF(ISBLANK(B8),"",B8)</f>
        <v>33.700000000000003</v>
      </c>
      <c r="O6" s="935">
        <f>IF(ISBLANK(E8),"",E8)</f>
        <v>55</v>
      </c>
      <c r="P6" s="128">
        <f>IF(ISBLANK(H8),"",H8)</f>
        <v>11.3</v>
      </c>
    </row>
    <row r="7" spans="1:19" x14ac:dyDescent="0.25">
      <c r="A7" s="286">
        <v>2022</v>
      </c>
      <c r="B7" s="167">
        <v>38.1</v>
      </c>
      <c r="C7" s="94">
        <v>39.700000000000003</v>
      </c>
      <c r="D7" s="169">
        <v>36.9</v>
      </c>
      <c r="E7" s="94">
        <v>51.8</v>
      </c>
      <c r="F7" s="94">
        <v>48.9</v>
      </c>
      <c r="G7" s="94">
        <v>54.1</v>
      </c>
      <c r="H7" s="167">
        <v>10.1</v>
      </c>
      <c r="I7" s="94">
        <v>11.4</v>
      </c>
      <c r="J7" s="169">
        <v>9</v>
      </c>
    </row>
    <row r="8" spans="1:19" x14ac:dyDescent="0.25">
      <c r="A8" s="218">
        <v>2023</v>
      </c>
      <c r="B8" s="167">
        <v>33.700000000000003</v>
      </c>
      <c r="C8" s="94">
        <v>36.299999999999997</v>
      </c>
      <c r="D8" s="169">
        <v>31.6</v>
      </c>
      <c r="E8" s="94">
        <v>55</v>
      </c>
      <c r="F8" s="94">
        <v>51</v>
      </c>
      <c r="G8" s="94">
        <v>58.1</v>
      </c>
      <c r="H8" s="167">
        <v>11.3</v>
      </c>
      <c r="I8" s="94">
        <v>12.7</v>
      </c>
      <c r="J8" s="169">
        <v>10.199999999999999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31.6</v>
      </c>
      <c r="O12" s="936">
        <f>IF(ISBLANK(G8),"",G8)</f>
        <v>58.1</v>
      </c>
      <c r="P12" s="938">
        <f>IF(ISBLANK(J8),"",J8)</f>
        <v>10.199999999999999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36.299999999999997</v>
      </c>
      <c r="O13" s="937">
        <f>IF(ISBLANK(F8),"",F8)</f>
        <v>51</v>
      </c>
      <c r="P13" s="939">
        <f>IF(ISBLANK(I8),"",I8)</f>
        <v>12.7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33.700000000000003</v>
      </c>
      <c r="O20" s="935">
        <f>IF(ISBLANK(E8),"",E8)</f>
        <v>55</v>
      </c>
      <c r="P20" s="940">
        <f>IF(ISBLANK(H8),"",H8)</f>
        <v>11.3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31.6</v>
      </c>
      <c r="O24" s="936">
        <f>IF(ISBLANK(G8),"",G8)</f>
        <v>58.1</v>
      </c>
      <c r="P24" s="938">
        <f>IF(ISBLANK(J8),"",J8)</f>
        <v>10.199999999999999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36.299999999999997</v>
      </c>
      <c r="O25" s="937">
        <f>IF(ISBLANK(F8),"",F8)</f>
        <v>51</v>
      </c>
      <c r="P25" s="939">
        <f>IF(ISBLANK(I8),"",I8)</f>
        <v>12.7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740856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57.3</v>
      </c>
      <c r="E21" s="751">
        <v>66</v>
      </c>
      <c r="F21" s="751">
        <v>67.400000000000006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12.4</v>
      </c>
      <c r="E22" s="752">
        <v>4.8</v>
      </c>
      <c r="F22" s="752">
        <v>5.0999999999999996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67.400000000000006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5.0999999999999996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27.5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67.400000000000006</v>
      </c>
    </row>
    <row r="32" spans="1:11" x14ac:dyDescent="0.25">
      <c r="A32" s="698" t="s">
        <v>1431</v>
      </c>
      <c r="B32" s="734">
        <f>F22</f>
        <v>5.0999999999999996</v>
      </c>
    </row>
    <row r="33" spans="1:2" x14ac:dyDescent="0.25">
      <c r="A33" s="699" t="s">
        <v>1432</v>
      </c>
      <c r="B33" s="732">
        <f>100-(B30+B31+B32)</f>
        <v>27.5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336696</v>
      </c>
      <c r="E4" s="70"/>
      <c r="F4" s="1076">
        <v>72582</v>
      </c>
      <c r="G4" s="70"/>
      <c r="H4" s="1078">
        <v>587675</v>
      </c>
      <c r="I4" s="1077"/>
    </row>
    <row r="5" spans="1:9" x14ac:dyDescent="0.25">
      <c r="A5" s="587">
        <v>2021</v>
      </c>
      <c r="B5" s="1079">
        <v>0</v>
      </c>
      <c r="C5" s="1080"/>
      <c r="D5" s="160">
        <v>426289</v>
      </c>
      <c r="E5" s="212"/>
      <c r="F5" s="1079">
        <v>31080</v>
      </c>
      <c r="G5" s="212"/>
      <c r="H5" s="1081">
        <v>645832</v>
      </c>
      <c r="I5" s="1080"/>
    </row>
    <row r="6" spans="1:9" x14ac:dyDescent="0.25">
      <c r="A6" s="588">
        <v>2022</v>
      </c>
      <c r="B6" s="1082">
        <v>0</v>
      </c>
      <c r="C6" s="1083"/>
      <c r="D6" s="169">
        <v>499215</v>
      </c>
      <c r="E6" s="167"/>
      <c r="F6" s="1082">
        <v>37815</v>
      </c>
      <c r="G6" s="167"/>
      <c r="H6" s="1084">
        <v>740856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Zubin Potok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333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63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1149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740856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499215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282953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37815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1319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10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132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5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581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553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75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31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30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Zubin Potok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333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63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1149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740856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499215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282953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37815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1319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10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132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5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581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553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75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31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30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499215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282953</v>
      </c>
      <c r="D5" s="253"/>
    </row>
    <row r="6" spans="1:4" ht="30" x14ac:dyDescent="0.25">
      <c r="A6" s="686" t="s">
        <v>474</v>
      </c>
      <c r="B6" s="617">
        <v>216262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333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63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1319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10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132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37815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1140</v>
      </c>
      <c r="C5" s="1034">
        <v>560</v>
      </c>
      <c r="D5" s="600">
        <v>580</v>
      </c>
      <c r="G5" s="871" t="s">
        <v>126</v>
      </c>
      <c r="H5" s="637">
        <f>IF(ISBLANK(D7),"",D7)</f>
        <v>710</v>
      </c>
    </row>
    <row r="6" spans="1:17" x14ac:dyDescent="0.25">
      <c r="A6" s="641">
        <v>2021</v>
      </c>
      <c r="B6" s="1034">
        <v>1230</v>
      </c>
      <c r="C6" s="1034">
        <v>614</v>
      </c>
      <c r="D6" s="602">
        <v>616</v>
      </c>
      <c r="G6" s="635" t="s">
        <v>127</v>
      </c>
      <c r="H6" s="623">
        <f>IF(ISBLANK(C7),"",C7)</f>
        <v>609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1319</v>
      </c>
      <c r="C7" s="1034">
        <v>609</v>
      </c>
      <c r="D7" s="617">
        <v>710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710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609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2022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</v>
      </c>
      <c r="C4" s="600"/>
      <c r="D4" s="600"/>
      <c r="E4" s="599"/>
      <c r="F4" s="600"/>
      <c r="G4" s="600"/>
    </row>
    <row r="5" spans="1:10" x14ac:dyDescent="0.25">
      <c r="A5" s="286">
        <v>2022</v>
      </c>
      <c r="B5" s="751">
        <v>2</v>
      </c>
      <c r="C5" s="751"/>
      <c r="D5" s="751">
        <v>1</v>
      </c>
      <c r="E5" s="753"/>
      <c r="F5" s="751"/>
      <c r="G5" s="751"/>
    </row>
    <row r="6" spans="1:10" x14ac:dyDescent="0.25">
      <c r="A6" s="218">
        <v>2023</v>
      </c>
      <c r="B6" s="752">
        <v>5</v>
      </c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</v>
      </c>
      <c r="C11" s="80" t="str">
        <f>IF(ISBLANK(D4),"",D4)</f>
        <v/>
      </c>
      <c r="E11" s="103">
        <f>A4</f>
        <v>2021</v>
      </c>
      <c r="F11" s="80">
        <f>IF(ISBLANK(B4),"",B4)</f>
        <v>2</v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2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5</v>
      </c>
      <c r="C13" s="83" t="str">
        <f>IF(ISBLANK(D6),"",D6)</f>
        <v/>
      </c>
      <c r="D13" s="253"/>
      <c r="E13" s="155">
        <f t="shared" si="1"/>
        <v>2023</v>
      </c>
      <c r="F13" s="83">
        <f t="shared" si="2"/>
        <v>5</v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581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553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30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696</v>
      </c>
    </row>
    <row r="17" spans="2:3" x14ac:dyDescent="0.25">
      <c r="B17" s="253">
        <v>2022</v>
      </c>
      <c r="C17" s="1100">
        <v>657</v>
      </c>
    </row>
    <row r="18" spans="2:3" x14ac:dyDescent="0.25">
      <c r="B18" s="253">
        <v>2023</v>
      </c>
      <c r="C18" s="1100">
        <v>553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696</v>
      </c>
    </row>
    <row r="22" spans="2:3" x14ac:dyDescent="0.25">
      <c r="B22" s="636">
        <f>B17</f>
        <v>2022</v>
      </c>
      <c r="C22" s="636">
        <f t="shared" ref="C22:C23" si="0">IF(ISBLANK(C17),"",C17)</f>
        <v>657</v>
      </c>
    </row>
    <row r="23" spans="2:3" x14ac:dyDescent="0.25">
      <c r="B23" s="636">
        <f>B18</f>
        <v>2023</v>
      </c>
      <c r="C23" s="636">
        <f t="shared" si="0"/>
        <v>553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9</v>
      </c>
      <c r="C5" s="55">
        <v>13</v>
      </c>
      <c r="D5" s="55">
        <v>11</v>
      </c>
      <c r="E5" s="269">
        <f>SUM(B5:D5)</f>
        <v>33</v>
      </c>
      <c r="F5" s="71">
        <v>954</v>
      </c>
      <c r="G5" s="70"/>
      <c r="H5" s="55"/>
      <c r="I5" s="110"/>
      <c r="J5" s="71"/>
    </row>
    <row r="6" spans="1:10" x14ac:dyDescent="0.25">
      <c r="A6" s="286">
        <v>2022</v>
      </c>
      <c r="B6" s="757">
        <v>9</v>
      </c>
      <c r="C6" s="758">
        <v>11</v>
      </c>
      <c r="D6" s="758">
        <v>11</v>
      </c>
      <c r="E6" s="270">
        <f>SUM(B6:D6)</f>
        <v>31</v>
      </c>
      <c r="F6" s="214">
        <v>688</v>
      </c>
      <c r="G6" s="457"/>
      <c r="H6" s="458"/>
      <c r="I6" s="763"/>
      <c r="J6" s="214"/>
    </row>
    <row r="7" spans="1:10" x14ac:dyDescent="0.25">
      <c r="A7" s="218">
        <v>2023</v>
      </c>
      <c r="B7" s="167">
        <v>12</v>
      </c>
      <c r="C7" s="94">
        <v>10</v>
      </c>
      <c r="D7" s="94">
        <v>9</v>
      </c>
      <c r="E7" s="447">
        <f>SUM(B7:D7)</f>
        <v>31</v>
      </c>
      <c r="F7" s="168">
        <v>581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954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688</v>
      </c>
      <c r="C14" s="28"/>
      <c r="D14" s="28"/>
      <c r="F14" s="625" t="s">
        <v>1526</v>
      </c>
      <c r="G14" s="621">
        <f>IF(ISBLANK(B7),"",B7)</f>
        <v>12</v>
      </c>
      <c r="I14" s="625" t="s">
        <v>1529</v>
      </c>
      <c r="J14" s="621">
        <f>IF(ISBLANK(B7),"",B7)</f>
        <v>12</v>
      </c>
    </row>
    <row r="15" spans="1:10" x14ac:dyDescent="0.25">
      <c r="A15" s="624">
        <f t="shared" ref="A15" si="1">A7</f>
        <v>2023</v>
      </c>
      <c r="B15" s="623">
        <f t="shared" si="0"/>
        <v>581</v>
      </c>
      <c r="C15" s="28"/>
      <c r="D15" s="28"/>
      <c r="F15" s="626" t="s">
        <v>1527</v>
      </c>
      <c r="G15" s="622">
        <f>IF(ISBLANK(C7),"",C7)</f>
        <v>10</v>
      </c>
      <c r="I15" s="626" t="s">
        <v>1538</v>
      </c>
      <c r="J15" s="622">
        <f>IF(ISBLANK(C7),"",C7)</f>
        <v>10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9</v>
      </c>
      <c r="I16" s="627" t="s">
        <v>1539</v>
      </c>
      <c r="J16" s="623">
        <f>IF(ISBLANK(D7),"",D7)</f>
        <v>9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0</v>
      </c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0</v>
      </c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0</v>
      </c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0</v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>
        <f>IF(ISBLANK(B7),"",B7)</f>
        <v>0</v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>
        <f>IF(ISBLANK(B8),"",B8)</f>
        <v>0</v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</v>
      </c>
      <c r="D5" s="449">
        <f>IF(ISBLANK(B5),"",A5)</f>
        <v>2021</v>
      </c>
      <c r="E5" s="618">
        <f>IF(ISBLANK(B5),"",B5)</f>
        <v>3</v>
      </c>
      <c r="K5" s="217">
        <v>2020</v>
      </c>
      <c r="L5" s="655"/>
    </row>
    <row r="6" spans="1:12" x14ac:dyDescent="0.25">
      <c r="A6" s="229">
        <v>2022</v>
      </c>
      <c r="B6" s="602">
        <v>3</v>
      </c>
      <c r="D6" s="450">
        <f>IF(ISBLANK(B6),"",A6)</f>
        <v>2022</v>
      </c>
      <c r="E6" s="619">
        <f>IF(ISBLANK(B6),"",B6)</f>
        <v>3</v>
      </c>
      <c r="K6" s="286">
        <v>2021</v>
      </c>
      <c r="L6" s="657"/>
    </row>
    <row r="7" spans="1:12" x14ac:dyDescent="0.25">
      <c r="A7" s="123">
        <v>2023</v>
      </c>
      <c r="B7" s="617">
        <v>5</v>
      </c>
      <c r="D7" s="379">
        <f>IF(ISBLANK(B7),"",A7)</f>
        <v>2023</v>
      </c>
      <c r="E7" s="620">
        <f>IF(ISBLANK(B7),"",B7)</f>
        <v>5</v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8</v>
      </c>
      <c r="C5" s="643"/>
      <c r="D5" s="643">
        <v>143</v>
      </c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8</v>
      </c>
      <c r="C6" s="657"/>
      <c r="D6" s="657">
        <v>154</v>
      </c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10</v>
      </c>
      <c r="C7" s="617"/>
      <c r="D7" s="617">
        <v>132</v>
      </c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67</v>
      </c>
      <c r="D4" s="655"/>
      <c r="E4" s="655">
        <v>34</v>
      </c>
      <c r="F4" s="655"/>
      <c r="G4" s="655">
        <v>2</v>
      </c>
      <c r="H4" s="655"/>
      <c r="I4" s="655">
        <v>2</v>
      </c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67</v>
      </c>
      <c r="D5" s="602"/>
      <c r="E5" s="602">
        <v>35</v>
      </c>
      <c r="F5" s="602"/>
      <c r="G5" s="602">
        <v>3</v>
      </c>
      <c r="H5" s="602"/>
      <c r="I5" s="602">
        <v>4</v>
      </c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75</v>
      </c>
      <c r="D6" s="617"/>
      <c r="E6" s="617">
        <v>30</v>
      </c>
      <c r="F6" s="617"/>
      <c r="G6" s="617">
        <v>5</v>
      </c>
      <c r="H6" s="617"/>
      <c r="I6" s="617">
        <v>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1212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1322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1412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1212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1322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1412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2024-04-26T07:43:27Z</dcterms:modified>
</cp:coreProperties>
</file>